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封面 " sheetId="15"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7" r:id="rId15"/>
    <sheet name="Sheet1"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_____A08">'[14]A01-1'!$A$5:$C$36</definedName>
    <definedName name="____________qyc1234">#REF!</definedName>
    <definedName name="_xlnm.Print_Area" localSheetId="0">'封面 '!$A$1:$A$6</definedName>
    <definedName name="_产出指标">[15]值集!$F$2:$F$4</definedName>
    <definedName name="_满意度指标">[15]值集!$J$2:$J$4</definedName>
    <definedName name="_一级指标">[15]值集!$G$2:$G$5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<sst xmlns="http://schemas.openxmlformats.org/spreadsheetml/2006/main" count="691" uniqueCount="316">
  <si>
    <t>泸县国有资产和金融工作局</t>
  </si>
  <si>
    <t>2024年单位预算</t>
  </si>
  <si>
    <t>报送日期：2024 年3月 29 日</t>
  </si>
  <si>
    <t>表1</t>
  </si>
  <si>
    <t xml:space="preserve">
</t>
  </si>
  <si>
    <t xml:space="preserve"> </t>
  </si>
  <si>
    <t>单位收支总表</t>
  </si>
  <si>
    <t>单位：泸县国有资产和金融工作局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</si>
  <si>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</si>
  <si>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</si>
  <si>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</si>
  <si>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</si>
  <si>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</si>
  <si>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</si>
  <si>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</si>
  <si>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</si>
  <si>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</si>
  <si>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</si>
  <si>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</si>
  <si>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</si>
  <si>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</si>
  <si>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</si>
  <si>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</si>
  <si>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</si>
  <si>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</si>
  <si>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</si>
  <si>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</si>
  <si>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</si>
  <si>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</si>
  <si>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</si>
  <si>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</si>
  <si>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</si>
  <si>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</si>
  <si>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</si>
  <si>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</si>
  <si>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</si>
  <si>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</si>
  <si>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</si>
  <si>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</si>
  <si>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</si>
  <si>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</si>
  <si>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</si>
  <si>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</si>
  <si>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</si>
  <si>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</si>
  <si>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</si>
  <si>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</si>
  <si>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</si>
  <si>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</si>
  <si>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</si>
  <si>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</si>
  <si>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</si>
  <si>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</si>
  <si>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</si>
  <si>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</si>
  <si>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</si>
  <si>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</si>
  <si>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</si>
  <si>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</si>
  <si>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</si>
  <si>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单位收入总表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</si>
  <si>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</si>
  <si>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</si>
  <si>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</si>
  <si>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</si>
  <si>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</si>
  <si>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</si>
  <si>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</si>
  <si>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</si>
  <si>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</si>
  <si>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</si>
  <si>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</si>
  <si>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</si>
  <si>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</si>
  <si>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</si>
  <si>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426001</t>
  </si>
  <si>
    <r>
      <rPr>
        <sz val="11"/>
        <rFont val="宋体"/>
        <charset val="134"/>
      </rPr>
      <t>泸县国有资产和金融工作局</t>
    </r>
  </si>
  <si>
    <t>表1-2</t>
  </si>
  <si>
    <t>单位支出总表</t>
  </si>
  <si>
    <t>基本支出</t>
  </si>
  <si>
    <t>项目支出</t>
  </si>
  <si>
    <t>上缴上级支出</t>
  </si>
  <si>
    <t>对附属单位补助支出</t>
  </si>
  <si>
    <t>科目编码</t>
  </si>
  <si>
    <t>类</t>
  </si>
  <si>
    <t>款</t>
  </si>
  <si>
    <t>项</t>
  </si>
  <si>
    <t>208</t>
  </si>
  <si>
    <t>05</t>
  </si>
  <si>
    <r>
      <rPr>
        <sz val="11"/>
        <rFont val="宋体"/>
        <charset val="134"/>
      </rPr>
      <t> 机关事业单位基本养老保险缴费支出</t>
    </r>
  </si>
  <si>
    <t>210</t>
  </si>
  <si>
    <t>11</t>
  </si>
  <si>
    <t>01</t>
  </si>
  <si>
    <r>
      <rPr>
        <sz val="11"/>
        <rFont val="宋体"/>
        <charset val="134"/>
      </rPr>
      <t> 行政单位医疗</t>
    </r>
  </si>
  <si>
    <t>02</t>
  </si>
  <si>
    <r>
      <rPr>
        <sz val="11"/>
        <rFont val="宋体"/>
        <charset val="134"/>
      </rPr>
      <t> 事业单位医疗</t>
    </r>
  </si>
  <si>
    <t>03</t>
  </si>
  <si>
    <r>
      <rPr>
        <sz val="11"/>
        <rFont val="宋体"/>
        <charset val="134"/>
      </rPr>
      <t> 公务员医疗补助</t>
    </r>
  </si>
  <si>
    <t>217</t>
  </si>
  <si>
    <r>
      <rPr>
        <sz val="11"/>
        <rFont val="宋体"/>
        <charset val="134"/>
      </rPr>
      <t> 行政运行</t>
    </r>
  </si>
  <si>
    <t>50</t>
  </si>
  <si>
    <r>
      <rPr>
        <sz val="11"/>
        <rFont val="宋体"/>
        <charset val="134"/>
      </rPr>
      <t> 事业运行</t>
    </r>
  </si>
  <si>
    <t>221</t>
  </si>
  <si>
    <r>
      <rPr>
        <sz val="11"/>
        <rFont val="宋体"/>
        <charset val="134"/>
      </rPr>
      <t> 住房公积金</t>
    </r>
  </si>
  <si>
    <t>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</si>
  <si>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</si>
  <si>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</si>
  <si>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</si>
  <si>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</si>
  <si>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</si>
  <si>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</si>
  <si>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</si>
  <si>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</si>
  <si>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</si>
  <si>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</si>
  <si>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</si>
  <si>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</si>
  <si>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</si>
  <si>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</si>
  <si>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</si>
  <si>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</si>
  <si>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</si>
  <si>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</si>
  <si>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</si>
  <si>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</si>
  <si>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</si>
  <si>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</si>
  <si>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</si>
  <si>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</si>
  <si>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</si>
  <si>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</si>
  <si>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</si>
  <si>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</si>
  <si>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</si>
  <si>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</si>
  <si>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</si>
  <si>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</si>
  <si>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</si>
  <si>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</si>
  <si>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</si>
  <si>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</si>
  <si>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</si>
  <si>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</si>
  <si>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</si>
  <si>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</si>
  <si>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</si>
  <si>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</si>
  <si>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</si>
  <si>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</si>
  <si>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</si>
  <si>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</si>
  <si>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</si>
  <si>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</si>
  <si>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</si>
  <si>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泸县国有资产和金融工作局</t>
    </r>
  </si>
  <si>
    <t>工资福利支出</t>
  </si>
  <si>
    <r>
      <rPr>
        <sz val="11"/>
        <rFont val="宋体"/>
        <charset val="134"/>
      </rPr>
      <t>301</t>
    </r>
  </si>
  <si>
    <r>
      <rPr>
        <sz val="11"/>
        <rFont val="宋体"/>
        <charset val="134"/>
      </rPr>
      <t>01</t>
    </r>
  </si>
  <si>
    <t>基本工资</t>
  </si>
  <si>
    <r>
      <rPr>
        <sz val="11"/>
        <rFont val="宋体"/>
        <charset val="134"/>
      </rPr>
      <t>02</t>
    </r>
  </si>
  <si>
    <t>津贴补贴</t>
  </si>
  <si>
    <t>奖金</t>
  </si>
  <si>
    <t>07</t>
  </si>
  <si>
    <t>绩效工资</t>
  </si>
  <si>
    <t>08</t>
  </si>
  <si>
    <t>机关事业单位基本养老保险缴费</t>
  </si>
  <si>
    <t>10</t>
  </si>
  <si>
    <t>职工基本医疗保险缴费</t>
  </si>
  <si>
    <t>公务员医疗补助缴费</t>
  </si>
  <si>
    <t>其他社会保障缴费</t>
  </si>
  <si>
    <t>住房公积金</t>
  </si>
  <si>
    <r>
      <rPr>
        <sz val="11"/>
        <rFont val="宋体"/>
        <charset val="134"/>
      </rPr>
      <t>  商品和服务支出</t>
    </r>
  </si>
  <si>
    <t> 办公费</t>
  </si>
  <si>
    <t>印刷费</t>
  </si>
  <si>
    <t>邮电费</t>
  </si>
  <si>
    <t>差旅费</t>
  </si>
  <si>
    <t>17</t>
  </si>
  <si>
    <t>公务接待费</t>
  </si>
  <si>
    <t>26</t>
  </si>
  <si>
    <t>劳务费</t>
  </si>
  <si>
    <t>27</t>
  </si>
  <si>
    <t>委托业务费</t>
  </si>
  <si>
    <t>28</t>
  </si>
  <si>
    <t>工会经费</t>
  </si>
  <si>
    <t>福利费</t>
  </si>
  <si>
    <t>其他交通费用</t>
  </si>
  <si>
    <t>其他商品和服务支出</t>
  </si>
  <si>
    <t>表3</t>
  </si>
  <si>
    <t>一般公共预算支出预算表</t>
  </si>
  <si>
    <t>当年财政拨款安排</t>
  </si>
  <si>
    <r>
      <rPr>
        <sz val="11"/>
        <rFont val="宋体"/>
        <charset val="134"/>
      </rPr>
      <t>国有资产金融部门</t>
    </r>
  </si>
  <si>
    <t>表3-1</t>
  </si>
  <si>
    <t>一般公共预算基本支出预算表</t>
  </si>
  <si>
    <t>科目名称</t>
  </si>
  <si>
    <t>人员经费</t>
  </si>
  <si>
    <t>公用经费</t>
  </si>
  <si>
    <t>301</t>
  </si>
  <si>
    <r>
      <rPr>
        <sz val="11"/>
        <rFont val="宋体"/>
        <charset val="134"/>
      </rPr>
      <t>工资福利支出</t>
    </r>
  </si>
  <si>
    <r>
      <rPr>
        <sz val="11"/>
        <rFont val="宋体"/>
        <charset val="134"/>
      </rPr>
      <t>基本工资</t>
    </r>
  </si>
  <si>
    <r>
      <rPr>
        <sz val="11"/>
        <rFont val="宋体"/>
        <charset val="134"/>
      </rPr>
      <t>津贴补贴</t>
    </r>
  </si>
  <si>
    <r>
      <rPr>
        <sz val="11"/>
        <rFont val="宋体"/>
        <charset val="134"/>
      </rPr>
      <t>奖金</t>
    </r>
  </si>
  <si>
    <r>
      <rPr>
        <sz val="11"/>
        <rFont val="宋体"/>
        <charset val="134"/>
      </rPr>
      <t>绩效工资</t>
    </r>
  </si>
  <si>
    <r>
      <rPr>
        <sz val="11"/>
        <rFont val="宋体"/>
        <charset val="134"/>
      </rPr>
      <t>机关事业单位基本养老保险缴费</t>
    </r>
  </si>
  <si>
    <r>
      <rPr>
        <sz val="11"/>
        <rFont val="宋体"/>
        <charset val="134"/>
      </rPr>
      <t>职工基本医疗保险缴费</t>
    </r>
  </si>
  <si>
    <r>
      <rPr>
        <sz val="11"/>
        <rFont val="宋体"/>
        <charset val="134"/>
      </rPr>
      <t>公务员医疗补助缴费</t>
    </r>
  </si>
  <si>
    <t>12</t>
  </si>
  <si>
    <r>
      <rPr>
        <sz val="11"/>
        <rFont val="宋体"/>
        <charset val="134"/>
      </rPr>
      <t>其他社会保障缴费</t>
    </r>
  </si>
  <si>
    <t>13</t>
  </si>
  <si>
    <r>
      <rPr>
        <sz val="11"/>
        <rFont val="宋体"/>
        <charset val="134"/>
      </rPr>
      <t>住房公积金</t>
    </r>
  </si>
  <si>
    <t>302</t>
  </si>
  <si>
    <r>
      <rPr>
        <sz val="11"/>
        <rFont val="宋体"/>
        <charset val="134"/>
      </rPr>
      <t>商品和服务支出</t>
    </r>
  </si>
  <si>
    <r>
      <rPr>
        <sz val="11"/>
        <rFont val="宋体"/>
        <charset val="134"/>
      </rPr>
      <t>办公费</t>
    </r>
  </si>
  <si>
    <r>
      <rPr>
        <sz val="11"/>
        <rFont val="宋体"/>
        <charset val="134"/>
      </rPr>
      <t>印刷费</t>
    </r>
  </si>
  <si>
    <r>
      <rPr>
        <sz val="11"/>
        <rFont val="宋体"/>
        <charset val="134"/>
      </rPr>
      <t>邮电费</t>
    </r>
  </si>
  <si>
    <r>
      <rPr>
        <sz val="11"/>
        <rFont val="宋体"/>
        <charset val="134"/>
      </rPr>
      <t>差旅费</t>
    </r>
  </si>
  <si>
    <r>
      <rPr>
        <sz val="11"/>
        <rFont val="宋体"/>
        <charset val="134"/>
      </rPr>
      <t>公务接待费</t>
    </r>
  </si>
  <si>
    <r>
      <rPr>
        <sz val="11"/>
        <rFont val="宋体"/>
        <charset val="134"/>
      </rPr>
      <t>工会经费</t>
    </r>
  </si>
  <si>
    <t>29</t>
  </si>
  <si>
    <r>
      <rPr>
        <sz val="11"/>
        <rFont val="宋体"/>
        <charset val="134"/>
      </rPr>
      <t>福利费</t>
    </r>
  </si>
  <si>
    <t>39</t>
  </si>
  <si>
    <r>
      <rPr>
        <sz val="11"/>
        <rFont val="宋体"/>
        <charset val="134"/>
      </rPr>
      <t>其他交通费用</t>
    </r>
  </si>
  <si>
    <t>99</t>
  </si>
  <si>
    <r>
      <rPr>
        <sz val="11"/>
        <rFont val="宋体"/>
        <charset val="134"/>
      </rPr>
      <t>其他商品和服务支出</t>
    </r>
  </si>
  <si>
    <t>表3-2</t>
  </si>
  <si>
    <t>一般公共预算项目支出预算表</t>
  </si>
  <si>
    <t>金额</t>
  </si>
  <si>
    <t>国资金融监管专项经费</t>
  </si>
  <si>
    <t>表3-3</t>
  </si>
  <si>
    <t>一般公共预算“三公”经费支出预算表</t>
  </si>
  <si>
    <t>当年财政拨款预算安排</t>
  </si>
  <si>
    <t>因公出国（境）
费用</t>
  </si>
  <si>
    <t>公务用车购置及运行费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</si>
  <si>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</si>
  <si>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</si>
  <si>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</si>
  <si>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</si>
  <si>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</si>
  <si>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</si>
  <si>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</si>
  <si>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</si>
  <si>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</si>
  <si>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</si>
  <si>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表6</t>
  </si>
  <si>
    <t>单位预算项目绩效目标表（2024年度）</t>
  </si>
  <si>
    <t>单位编码</t>
  </si>
  <si>
    <t>单位名称</t>
  </si>
  <si>
    <t>项目名称</t>
  </si>
  <si>
    <t>年度目标</t>
  </si>
  <si>
    <t>一级指标</t>
  </si>
  <si>
    <t>二级指标</t>
  </si>
  <si>
    <t>三级指标</t>
  </si>
  <si>
    <t>指标性质</t>
  </si>
  <si>
    <t>指标值</t>
  </si>
  <si>
    <t>度量单位</t>
  </si>
  <si>
    <t>权重（%）</t>
  </si>
  <si>
    <t>备注</t>
  </si>
  <si>
    <t>完成国企工资审计和经责审计，确保国有企业资产管理系统正常运行；保障中小企业融资服务平台正常运行，畅通银企沟通渠道。</t>
  </si>
  <si>
    <t>产出指标</t>
  </si>
  <si>
    <t>数量指标</t>
  </si>
  <si>
    <t>对县属国企经责审计</t>
  </si>
  <si>
    <t>＝</t>
  </si>
  <si>
    <t>1</t>
  </si>
  <si>
    <t>家</t>
  </si>
  <si>
    <t>对县属国企工资审计</t>
  </si>
  <si>
    <t>3</t>
  </si>
  <si>
    <t>质量指标</t>
  </si>
  <si>
    <t>使用中小微融资平台企业数量</t>
  </si>
  <si>
    <t>≥</t>
  </si>
  <si>
    <t>500</t>
  </si>
  <si>
    <t>时效指标</t>
  </si>
  <si>
    <t>完成时间</t>
  </si>
  <si>
    <t>月</t>
  </si>
  <si>
    <t>效益指标</t>
  </si>
  <si>
    <t>社会效益指标</t>
  </si>
  <si>
    <t>金融服务覆盖率</t>
  </si>
  <si>
    <t>90</t>
  </si>
  <si>
    <t>%</t>
  </si>
  <si>
    <t>20</t>
  </si>
  <si>
    <t>满意度指标</t>
  </si>
  <si>
    <t>服务对象满意度指标</t>
  </si>
  <si>
    <t>审计报告使用满意度</t>
  </si>
  <si>
    <t>95</t>
  </si>
  <si>
    <t>成本指标</t>
  </si>
  <si>
    <t>经济成本指标</t>
  </si>
  <si>
    <t>中小微融资平台运行维护成本</t>
  </si>
  <si>
    <t>≤</t>
  </si>
  <si>
    <t>万元</t>
  </si>
  <si>
    <t>表7</t>
  </si>
  <si>
    <t>整体支出绩效目标申报表</t>
  </si>
  <si>
    <t>预算部门：</t>
  </si>
  <si>
    <t>总体资金情况（万元）</t>
  </si>
  <si>
    <t>预算支出 总额</t>
  </si>
  <si>
    <t>备注说明</t>
  </si>
  <si>
    <t>财政拨款</t>
  </si>
  <si>
    <t>专户资金</t>
  </si>
  <si>
    <t>单位资金</t>
  </si>
  <si>
    <t>年度主要任务</t>
  </si>
  <si>
    <t>任务名称</t>
  </si>
  <si>
    <t>主要内容</t>
  </si>
  <si>
    <t>基本支出：人员类、公用经费等运转类支出</t>
  </si>
  <si>
    <t>保障部门预算单位人员类、公用经费等运转类支出。</t>
  </si>
  <si>
    <t>项目支出：国资金融监管专项经费</t>
  </si>
  <si>
    <t>部门整体绩效情况</t>
  </si>
  <si>
    <t>整体绩效目标</t>
  </si>
  <si>
    <r>
      <rPr>
        <sz val="12"/>
        <color theme="1"/>
        <rFont val="Times New Roman"/>
        <charset val="134"/>
      </rPr>
      <t>2024</t>
    </r>
    <r>
      <rPr>
        <sz val="12"/>
        <color theme="1"/>
        <rFont val="方正仿宋_GBK"/>
        <charset val="134"/>
      </rPr>
      <t>年，县国资和金融局全面贯彻党的二十大精神，按照县委县政府部署的坚持以全面融入成渝地区双城经济圈战略为战略牵引，突出泸州</t>
    </r>
    <r>
      <rPr>
        <sz val="12"/>
        <color theme="1"/>
        <rFont val="Times New Roman"/>
        <charset val="134"/>
      </rPr>
      <t>“</t>
    </r>
    <r>
      <rPr>
        <sz val="12"/>
        <color theme="1"/>
        <rFont val="方正仿宋_GBK"/>
        <charset val="134"/>
      </rPr>
      <t>东翼</t>
    </r>
    <r>
      <rPr>
        <sz val="12"/>
        <color theme="1"/>
        <rFont val="Times New Roman"/>
        <charset val="134"/>
      </rPr>
      <t>”</t>
    </r>
    <r>
      <rPr>
        <sz val="12"/>
        <color theme="1"/>
        <rFont val="方正仿宋_GBK"/>
        <charset val="134"/>
      </rPr>
      <t>泸县主战场，聚焦</t>
    </r>
    <r>
      <rPr>
        <sz val="12"/>
        <color theme="1"/>
        <rFont val="Times New Roman"/>
        <charset val="134"/>
      </rPr>
      <t>“</t>
    </r>
    <r>
      <rPr>
        <sz val="12"/>
        <color theme="1"/>
        <rFont val="方正仿宋_GBK"/>
        <charset val="134"/>
      </rPr>
      <t>突破</t>
    </r>
    <r>
      <rPr>
        <sz val="12"/>
        <color theme="1"/>
        <rFont val="Times New Roman"/>
        <charset val="134"/>
      </rPr>
      <t>800</t>
    </r>
    <r>
      <rPr>
        <sz val="12"/>
        <color theme="1"/>
        <rFont val="方正仿宋_GBK"/>
        <charset val="134"/>
      </rPr>
      <t>亿，跻身百强县</t>
    </r>
    <r>
      <rPr>
        <sz val="12"/>
        <color theme="1"/>
        <rFont val="Times New Roman"/>
        <charset val="134"/>
      </rPr>
      <t>”</t>
    </r>
    <r>
      <rPr>
        <sz val="12"/>
        <color theme="1"/>
        <rFont val="方正仿宋_GBK"/>
        <charset val="134"/>
      </rPr>
      <t xml:space="preserve">总体目标，关注金融产业发展，推进国资国企改革，积极防范化解风险，为泸县营造良好的金融生态环境。
</t>
    </r>
  </si>
  <si>
    <t>年度绩效指标</t>
  </si>
  <si>
    <t xml:space="preserve"> 三级指标</t>
  </si>
  <si>
    <t>绩效指标性质</t>
  </si>
  <si>
    <t>绩效指标值</t>
  </si>
  <si>
    <t>绩效度量单位</t>
  </si>
  <si>
    <t>权重</t>
  </si>
  <si>
    <t>各项权重小计占20%</t>
  </si>
  <si>
    <t>各项权重小计占40%</t>
  </si>
  <si>
    <t>各项权重小计占10%</t>
  </si>
  <si>
    <t>社会公众满意度</t>
  </si>
  <si>
    <t>其他说明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</si>
</sst>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0"/>
  </numFmts>
  <fonts count="68">
    <font>
      <sz val="11"/>
      <color indexed="8"/>
      <name val="宋体"/>
      <charset val="1"/>
      <scheme val="minor"/>
    </font>
    <font>
      <sz val="11"/>
      <color indexed="8"/>
      <name val="宋体"/>
      <charset val="134"/>
      <scheme val="minor"/>
    </font>
    <font>
      <sz val="11"/>
      <color theme="1"/>
      <name val="宋体"/>
      <charset val="134"/>
      <scheme val="minor"/>
    </font>
    <font>
      <sz val="11"/>
      <color theme="1"/>
      <name val="Times New Roman"/>
      <charset val="134"/>
    </font>
    <font>
      <sz val="11"/>
      <color rgb="FFFF0000"/>
      <name val="宋体"/>
      <charset val="134"/>
      <scheme val="minor"/>
    </font>
    <font>
      <sz val="12"/>
      <name val="方正黑体简体"/>
      <charset val="134"/>
    </font>
    <font>
      <sz val="16"/>
      <color theme="1"/>
      <name val="方正小标宋简体"/>
      <charset val="134"/>
    </font>
    <font>
      <b/>
      <sz val="10"/>
      <color theme="1"/>
      <name val="微软雅黑"/>
      <charset val="134"/>
    </font>
    <font>
      <sz val="10"/>
      <color theme="1"/>
      <name val="微软雅黑"/>
      <charset val="134"/>
    </font>
    <font>
      <b/>
      <sz val="11"/>
      <color theme="1"/>
      <name val="微软雅黑"/>
      <charset val="134"/>
    </font>
    <font>
      <b/>
      <sz val="11"/>
      <color theme="1"/>
      <name val="Times New Roman"/>
      <charset val="134"/>
    </font>
    <font>
      <b/>
      <sz val="12"/>
      <color theme="1"/>
      <name val="宋体"/>
      <charset val="134"/>
      <scheme val="minor"/>
    </font>
    <font>
      <sz val="11"/>
      <color theme="1"/>
      <name val="方正仿宋_GBK"/>
      <charset val="134"/>
    </font>
    <font>
      <sz val="12"/>
      <color theme="1"/>
      <name val="Times New Roman"/>
      <charset val="134"/>
    </font>
    <font>
      <sz val="12"/>
      <color theme="1"/>
      <name val="方正仿宋_GBK"/>
      <charset val="134"/>
    </font>
    <font>
      <b/>
      <sz val="11"/>
      <color theme="1"/>
      <name val="宋体"/>
      <charset val="134"/>
      <scheme val="minor"/>
    </font>
    <font>
      <sz val="12"/>
      <name val="方正仿宋_GBK"/>
      <charset val="134"/>
    </font>
    <font>
      <sz val="12"/>
      <name val="Times New Roman"/>
      <charset val="134"/>
    </font>
    <font>
      <sz val="10"/>
      <name val="方正仿宋_GBK"/>
      <charset val="134"/>
    </font>
    <font>
      <sz val="10"/>
      <name val="Times New Roman"/>
      <charset val="134"/>
    </font>
    <font>
      <sz val="11"/>
      <name val="方正仿宋_GBK"/>
      <charset val="134"/>
    </font>
    <font>
      <b/>
      <sz val="20"/>
      <name val="宋体"/>
      <charset val="134"/>
    </font>
    <font>
      <sz val="11"/>
      <name val="宋体"/>
      <charset val="134"/>
    </font>
    <font>
      <b/>
      <sz val="10"/>
      <color theme="1"/>
      <name val="宋体"/>
      <charset val="134"/>
      <scheme val="minor"/>
    </font>
    <font>
      <sz val="9"/>
      <color theme="1"/>
      <name val="宋体"/>
      <charset val="134"/>
      <scheme val="minor"/>
    </font>
    <font>
      <sz val="10"/>
      <color theme="1"/>
      <name val="宋体"/>
      <charset val="134"/>
      <scheme val="minor"/>
    </font>
    <font>
      <sz val="10"/>
      <name val="宋体"/>
      <charset val="134"/>
    </font>
    <font>
      <sz val="9"/>
      <name val="宋体"/>
      <charset val="134"/>
    </font>
    <font>
      <sz val="9"/>
      <name val="simhei"/>
      <charset val="134"/>
    </font>
    <font>
      <b/>
      <sz val="16"/>
      <name val="宋体"/>
      <charset val="134"/>
    </font>
    <font>
      <b/>
      <sz val="11"/>
      <name val="宋体"/>
      <charset val="134"/>
    </font>
    <font>
      <b/>
      <sz val="9"/>
      <name val="宋体"/>
      <charset val="134"/>
    </font>
    <font>
      <b/>
      <sz val="11"/>
      <color rgb="FF000000"/>
      <name val="宋体"/>
      <charset val="134"/>
    </font>
    <font>
      <sz val="11"/>
      <color rgb="FF000000"/>
      <name val="宋体"/>
      <charset val="134"/>
    </font>
    <font>
      <sz val="9"/>
      <name val="SimSun"/>
      <charset val="134"/>
    </font>
    <font>
      <sz val="11"/>
      <name val="SimSun"/>
      <charset val="134"/>
    </font>
    <font>
      <b/>
      <sz val="16"/>
      <name val="黑体"/>
      <charset val="134"/>
    </font>
    <font>
      <sz val="11"/>
      <name val="Times New Roman"/>
      <charset val="134"/>
    </font>
    <font>
      <sz val="11"/>
      <color rgb="FF000000"/>
      <name val="Times New Roman"/>
      <charset val="134"/>
    </font>
    <font>
      <b/>
      <sz val="11"/>
      <color rgb="FF000000"/>
      <name val="Times New Roman"/>
      <charset val="134"/>
    </font>
    <font>
      <sz val="12"/>
      <color indexed="8"/>
      <name val="方正黑体简体"/>
      <charset val="1"/>
    </font>
    <font>
      <sz val="9"/>
      <name val="Hiragino Sans GB"/>
      <charset val="134"/>
    </font>
    <font>
      <b/>
      <sz val="9"/>
      <name val="Hiragino Sans GB"/>
      <charset val="134"/>
    </font>
    <font>
      <sz val="12"/>
      <name val="宋体"/>
      <charset val="134"/>
    </font>
    <font>
      <b/>
      <sz val="12"/>
      <color indexed="8"/>
      <name val="黑体"/>
      <charset val="134"/>
    </font>
    <font>
      <sz val="36"/>
      <name val="方正小标宋简体"/>
      <charset val="134"/>
    </font>
    <font>
      <sz val="18"/>
      <name val="宋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s>
  <fills count="36">
    <fill>
      <patternFill patternType="none"/>
    </fill>
    <fill>
      <patternFill patternType="gray125"/>
    </fill>
    <fill>
      <patternFill patternType="solid">
        <fgColor rgb="FFD2F6FF"/>
        <bgColor indexed="64"/>
      </patternFill>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FFFFFF"/>
      </right>
      <top style="thin">
        <color rgb="FFFFFFFF"/>
      </top>
      <bottom style="thin">
        <color rgb="FFFFFFFF"/>
      </bottom>
      <diagonal/>
    </border>
    <border>
      <left/>
      <right/>
      <top style="thin">
        <color rgb="FFFFFFFF"/>
      </top>
      <bottom/>
      <diagonal/>
    </border>
    <border>
      <left/>
      <right style="thin">
        <color rgb="FFFFFFFF"/>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47" fillId="0" borderId="0" applyFont="0" applyFill="0" applyBorder="0" applyAlignment="0" applyProtection="0">
      <alignment vertical="center"/>
    </xf>
    <xf numFmtId="44" fontId="47" fillId="0" borderId="0" applyFont="0" applyFill="0" applyBorder="0" applyAlignment="0" applyProtection="0">
      <alignment vertical="center"/>
    </xf>
    <xf numFmtId="9" fontId="47" fillId="0" borderId="0" applyFont="0" applyFill="0" applyBorder="0" applyAlignment="0" applyProtection="0">
      <alignment vertical="center"/>
    </xf>
    <xf numFmtId="41" fontId="47" fillId="0" borderId="0" applyFont="0" applyFill="0" applyBorder="0" applyAlignment="0" applyProtection="0">
      <alignment vertical="center"/>
    </xf>
    <xf numFmtId="42" fontId="47" fillId="0" borderId="0" applyFon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7" fillId="5" borderId="24"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25" applyNumberFormat="0" applyFill="0" applyAlignment="0" applyProtection="0">
      <alignment vertical="center"/>
    </xf>
    <xf numFmtId="0" fontId="54" fillId="0" borderId="25" applyNumberFormat="0" applyFill="0" applyAlignment="0" applyProtection="0">
      <alignment vertical="center"/>
    </xf>
    <xf numFmtId="0" fontId="55" fillId="0" borderId="26" applyNumberFormat="0" applyFill="0" applyAlignment="0" applyProtection="0">
      <alignment vertical="center"/>
    </xf>
    <xf numFmtId="0" fontId="55" fillId="0" borderId="0" applyNumberFormat="0" applyFill="0" applyBorder="0" applyAlignment="0" applyProtection="0">
      <alignment vertical="center"/>
    </xf>
    <xf numFmtId="0" fontId="56" fillId="6" borderId="27" applyNumberFormat="0" applyAlignment="0" applyProtection="0">
      <alignment vertical="center"/>
    </xf>
    <xf numFmtId="0" fontId="57" fillId="7" borderId="28" applyNumberFormat="0" applyAlignment="0" applyProtection="0">
      <alignment vertical="center"/>
    </xf>
    <xf numFmtId="0" fontId="58" fillId="7" borderId="27" applyNumberFormat="0" applyAlignment="0" applyProtection="0">
      <alignment vertical="center"/>
    </xf>
    <xf numFmtId="0" fontId="59" fillId="8" borderId="29" applyNumberFormat="0" applyAlignment="0" applyProtection="0">
      <alignment vertical="center"/>
    </xf>
    <xf numFmtId="0" fontId="60" fillId="0" borderId="30" applyNumberFormat="0" applyFill="0" applyAlignment="0" applyProtection="0">
      <alignment vertical="center"/>
    </xf>
    <xf numFmtId="0" fontId="61" fillId="0" borderId="31" applyNumberFormat="0" applyFill="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6" fillId="13" borderId="0" applyNumberFormat="0" applyBorder="0" applyAlignment="0" applyProtection="0">
      <alignment vertical="center"/>
    </xf>
    <xf numFmtId="0" fontId="66" fillId="14" borderId="0" applyNumberFormat="0" applyBorder="0" applyAlignment="0" applyProtection="0">
      <alignment vertical="center"/>
    </xf>
    <xf numFmtId="0" fontId="65" fillId="15" borderId="0" applyNumberFormat="0" applyBorder="0" applyAlignment="0" applyProtection="0">
      <alignment vertical="center"/>
    </xf>
    <xf numFmtId="0" fontId="65" fillId="16" borderId="0" applyNumberFormat="0" applyBorder="0" applyAlignment="0" applyProtection="0">
      <alignment vertical="center"/>
    </xf>
    <xf numFmtId="0" fontId="66" fillId="17" borderId="0" applyNumberFormat="0" applyBorder="0" applyAlignment="0" applyProtection="0">
      <alignment vertical="center"/>
    </xf>
    <xf numFmtId="0" fontId="66" fillId="18" borderId="0" applyNumberFormat="0" applyBorder="0" applyAlignment="0" applyProtection="0">
      <alignment vertical="center"/>
    </xf>
    <xf numFmtId="0" fontId="65" fillId="19" borderId="0" applyNumberFormat="0" applyBorder="0" applyAlignment="0" applyProtection="0">
      <alignment vertical="center"/>
    </xf>
    <xf numFmtId="0" fontId="65" fillId="20" borderId="0" applyNumberFormat="0" applyBorder="0" applyAlignment="0" applyProtection="0">
      <alignment vertical="center"/>
    </xf>
    <xf numFmtId="0" fontId="66" fillId="21" borderId="0" applyNumberFormat="0" applyBorder="0" applyAlignment="0" applyProtection="0">
      <alignment vertical="center"/>
    </xf>
    <xf numFmtId="0" fontId="66" fillId="22" borderId="0" applyNumberFormat="0" applyBorder="0" applyAlignment="0" applyProtection="0">
      <alignment vertical="center"/>
    </xf>
    <xf numFmtId="0" fontId="65" fillId="23" borderId="0" applyNumberFormat="0" applyBorder="0" applyAlignment="0" applyProtection="0">
      <alignment vertical="center"/>
    </xf>
    <xf numFmtId="0" fontId="65" fillId="24" borderId="0" applyNumberFormat="0" applyBorder="0" applyAlignment="0" applyProtection="0">
      <alignment vertical="center"/>
    </xf>
    <xf numFmtId="0" fontId="66" fillId="25" borderId="0" applyNumberFormat="0" applyBorder="0" applyAlignment="0" applyProtection="0">
      <alignment vertical="center"/>
    </xf>
    <xf numFmtId="0" fontId="66" fillId="26" borderId="0" applyNumberFormat="0" applyBorder="0" applyAlignment="0" applyProtection="0">
      <alignment vertical="center"/>
    </xf>
    <xf numFmtId="0" fontId="65" fillId="27" borderId="0" applyNumberFormat="0" applyBorder="0" applyAlignment="0" applyProtection="0">
      <alignment vertical="center"/>
    </xf>
    <xf numFmtId="0" fontId="65" fillId="28" borderId="0" applyNumberFormat="0" applyBorder="0" applyAlignment="0" applyProtection="0">
      <alignment vertical="center"/>
    </xf>
    <xf numFmtId="0" fontId="66" fillId="29" borderId="0" applyNumberFormat="0" applyBorder="0" applyAlignment="0" applyProtection="0">
      <alignment vertical="center"/>
    </xf>
    <xf numFmtId="0" fontId="66" fillId="30" borderId="0" applyNumberFormat="0" applyBorder="0" applyAlignment="0" applyProtection="0">
      <alignment vertical="center"/>
    </xf>
    <xf numFmtId="0" fontId="65" fillId="31" borderId="0" applyNumberFormat="0" applyBorder="0" applyAlignment="0" applyProtection="0">
      <alignment vertical="center"/>
    </xf>
    <xf numFmtId="0" fontId="65" fillId="32" borderId="0" applyNumberFormat="0" applyBorder="0" applyAlignment="0" applyProtection="0">
      <alignment vertical="center"/>
    </xf>
    <xf numFmtId="0" fontId="66" fillId="33" borderId="0" applyNumberFormat="0" applyBorder="0" applyAlignment="0" applyProtection="0">
      <alignment vertical="center"/>
    </xf>
    <xf numFmtId="0" fontId="66" fillId="34" borderId="0" applyNumberFormat="0" applyBorder="0" applyAlignment="0" applyProtection="0">
      <alignment vertical="center"/>
    </xf>
    <xf numFmtId="0" fontId="65" fillId="35" borderId="0" applyNumberFormat="0" applyBorder="0" applyAlignment="0" applyProtection="0">
      <alignment vertical="center"/>
    </xf>
    <xf numFmtId="0" fontId="67" fillId="0" borderId="0">
      <alignment vertical="center"/>
    </xf>
  </cellStyleXfs>
  <cellXfs count="20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left" vertical="center" wrapText="1"/>
    </xf>
    <xf numFmtId="0" fontId="5" fillId="0" borderId="1" xfId="0" applyFont="1" applyFill="1" applyBorder="1">
      <alignment vertical="center"/>
    </xf>
    <xf numFmtId="0" fontId="1" fillId="0" borderId="0" xfId="0" applyFont="1" applyFill="1" applyBorder="1" applyAlignment="1">
      <alignment horizontal="center" vertical="center"/>
    </xf>
    <xf numFmtId="0" fontId="6" fillId="0" borderId="0" xfId="0" applyFont="1" applyFill="1" applyAlignment="1">
      <alignment horizontal="center" vertical="center" wrapText="1"/>
    </xf>
    <xf numFmtId="0" fontId="7" fillId="0" borderId="0" xfId="0" applyFont="1" applyFill="1" applyBorder="1" applyAlignment="1">
      <alignment vertical="center" wrapText="1"/>
    </xf>
    <xf numFmtId="0" fontId="7" fillId="0" borderId="0" xfId="0" applyFont="1" applyFill="1" applyAlignment="1">
      <alignment horizontal="left" vertical="center" wrapText="1"/>
    </xf>
    <xf numFmtId="0" fontId="8" fillId="0" borderId="0" xfId="0" applyFont="1" applyFill="1" applyAlignment="1">
      <alignment vertical="center" wrapText="1"/>
    </xf>
    <xf numFmtId="0" fontId="8" fillId="0" borderId="0" xfId="0" applyFont="1" applyFill="1" applyBorder="1" applyAlignment="1">
      <alignment vertical="center" wrapText="1"/>
    </xf>
    <xf numFmtId="0" fontId="9" fillId="0" borderId="2" xfId="49"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4" xfId="49" applyFont="1" applyFill="1" applyBorder="1" applyAlignment="1">
      <alignment horizontal="center" vertical="center" wrapText="1"/>
    </xf>
    <xf numFmtId="0" fontId="10" fillId="0" borderId="2" xfId="49" applyFont="1" applyFill="1" applyBorder="1" applyAlignment="1">
      <alignment horizontal="center" vertical="center" wrapText="1"/>
    </xf>
    <xf numFmtId="0" fontId="10" fillId="0" borderId="5" xfId="49" applyFont="1" applyFill="1" applyBorder="1" applyAlignment="1">
      <alignment horizontal="center" vertical="center" wrapText="1"/>
    </xf>
    <xf numFmtId="176" fontId="3" fillId="0" borderId="5" xfId="49"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2" fillId="0" borderId="2" xfId="0" applyFont="1" applyFill="1" applyBorder="1" applyAlignment="1">
      <alignment vertical="center" wrapText="1"/>
    </xf>
    <xf numFmtId="0" fontId="11"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8" fillId="0" borderId="2" xfId="0" applyFont="1" applyFill="1" applyBorder="1" applyAlignment="1">
      <alignment horizontal="left" vertical="top" wrapText="1"/>
    </xf>
    <xf numFmtId="0" fontId="2" fillId="0" borderId="0" xfId="0" applyFont="1" applyFill="1" applyBorder="1" applyAlignment="1">
      <alignment horizontal="left" vertical="center" wrapText="1"/>
    </xf>
    <xf numFmtId="176" fontId="3" fillId="0" borderId="5" xfId="49" applyNumberFormat="1" applyFont="1" applyFill="1" applyBorder="1" applyAlignment="1">
      <alignment horizontal="center" vertical="center"/>
    </xf>
    <xf numFmtId="0" fontId="2"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2" fillId="0" borderId="2" xfId="0" applyFont="1" applyFill="1" applyBorder="1" applyAlignment="1" applyProtection="1">
      <alignment horizontal="center" vertical="center" wrapText="1"/>
      <protection locked="0"/>
    </xf>
    <xf numFmtId="0" fontId="20"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protection locked="0"/>
    </xf>
    <xf numFmtId="0" fontId="0" fillId="0" borderId="0" xfId="0" applyFont="1" applyFill="1" applyAlignment="1">
      <alignment vertical="center"/>
    </xf>
    <xf numFmtId="0" fontId="0" fillId="0" borderId="0" xfId="0" applyFont="1" applyFill="1" applyAlignment="1">
      <alignment horizontal="center" vertical="center"/>
    </xf>
    <xf numFmtId="0" fontId="5" fillId="0" borderId="15" xfId="0" applyFont="1" applyFill="1" applyBorder="1">
      <alignment vertical="center"/>
    </xf>
    <xf numFmtId="0" fontId="21" fillId="0" borderId="15" xfId="0" applyFont="1" applyFill="1" applyBorder="1" applyAlignment="1">
      <alignment horizontal="center" vertical="center" wrapText="1"/>
    </xf>
    <xf numFmtId="0" fontId="21" fillId="0" borderId="15"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3" fillId="2" borderId="2" xfId="0" applyFont="1" applyFill="1" applyBorder="1" applyAlignment="1">
      <alignment horizontal="center" vertical="center"/>
    </xf>
    <xf numFmtId="49" fontId="23" fillId="2" borderId="2" xfId="0" applyNumberFormat="1"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2" xfId="0" applyFont="1" applyFill="1" applyBorder="1" applyAlignment="1">
      <alignment horizontal="left" vertical="center" wrapText="1"/>
    </xf>
    <xf numFmtId="49" fontId="25" fillId="0" borderId="2" xfId="0" applyNumberFormat="1" applyFont="1" applyFill="1" applyBorder="1" applyAlignment="1" applyProtection="1">
      <alignment horizontal="center" vertical="center" wrapText="1"/>
      <protection locked="0"/>
    </xf>
    <xf numFmtId="0" fontId="26" fillId="0" borderId="2" xfId="0" applyFont="1" applyFill="1" applyBorder="1" applyAlignment="1">
      <alignment vertical="center" wrapText="1"/>
    </xf>
    <xf numFmtId="49" fontId="25" fillId="0" borderId="2" xfId="0" applyNumberFormat="1" applyFont="1" applyFill="1" applyBorder="1" applyAlignment="1" applyProtection="1">
      <alignment horizontal="center" vertical="center"/>
      <protection locked="0"/>
    </xf>
    <xf numFmtId="0" fontId="0" fillId="0" borderId="0" xfId="0" applyFont="1" applyFill="1" applyAlignment="1">
      <alignment horizontal="right" vertical="center"/>
    </xf>
    <xf numFmtId="0" fontId="23" fillId="2" borderId="2" xfId="0" applyNumberFormat="1" applyFont="1" applyFill="1" applyBorder="1" applyAlignment="1">
      <alignment horizontal="center" vertical="center"/>
    </xf>
    <xf numFmtId="1" fontId="23" fillId="2" borderId="2" xfId="0" applyNumberFormat="1" applyFont="1" applyFill="1" applyBorder="1" applyAlignment="1">
      <alignment horizontal="center" vertical="center"/>
    </xf>
    <xf numFmtId="0" fontId="26" fillId="0" borderId="2" xfId="0" applyFont="1" applyFill="1" applyBorder="1" applyAlignment="1">
      <alignment horizontal="center" vertical="center" wrapText="1"/>
    </xf>
    <xf numFmtId="0" fontId="0" fillId="0" borderId="0" xfId="0" applyFont="1" applyFill="1">
      <alignment vertical="center"/>
    </xf>
    <xf numFmtId="0" fontId="27" fillId="0" borderId="15" xfId="0" applyFont="1" applyFill="1" applyBorder="1">
      <alignment vertical="center"/>
    </xf>
    <xf numFmtId="0" fontId="28" fillId="0" borderId="0" xfId="0" applyFont="1" applyFill="1" applyBorder="1" applyAlignment="1">
      <alignment vertical="center" wrapText="1"/>
    </xf>
    <xf numFmtId="0" fontId="27" fillId="0" borderId="15" xfId="0" applyFont="1" applyFill="1" applyBorder="1" applyAlignment="1">
      <alignment vertical="center" wrapText="1"/>
    </xf>
    <xf numFmtId="0" fontId="22" fillId="0" borderId="15" xfId="0" applyFont="1" applyFill="1" applyBorder="1" applyAlignment="1">
      <alignment horizontal="right" vertical="center" wrapText="1"/>
    </xf>
    <xf numFmtId="0" fontId="29" fillId="0" borderId="15" xfId="0" applyFont="1" applyFill="1" applyBorder="1" applyAlignment="1">
      <alignment horizontal="center" vertical="center"/>
    </xf>
    <xf numFmtId="0" fontId="27" fillId="0" borderId="1" xfId="0" applyFont="1" applyFill="1" applyBorder="1">
      <alignment vertical="center"/>
    </xf>
    <xf numFmtId="0" fontId="22" fillId="0" borderId="1" xfId="0" applyFont="1" applyFill="1" applyBorder="1" applyAlignment="1">
      <alignment horizontal="left" vertical="center"/>
    </xf>
    <xf numFmtId="0" fontId="22" fillId="0" borderId="1" xfId="0" applyFont="1" applyFill="1" applyBorder="1" applyAlignment="1">
      <alignment horizontal="center" vertical="center"/>
    </xf>
    <xf numFmtId="0" fontId="27" fillId="0" borderId="16" xfId="0" applyFont="1" applyFill="1" applyBorder="1">
      <alignment vertical="center"/>
    </xf>
    <xf numFmtId="0" fontId="30" fillId="0" borderId="2" xfId="0" applyFont="1" applyFill="1" applyBorder="1" applyAlignment="1">
      <alignment horizontal="center" vertical="center"/>
    </xf>
    <xf numFmtId="0" fontId="27" fillId="0" borderId="16" xfId="0" applyFont="1" applyFill="1" applyBorder="1" applyAlignment="1">
      <alignment vertical="center" wrapText="1"/>
    </xf>
    <xf numFmtId="0" fontId="31" fillId="0" borderId="16" xfId="0" applyFont="1" applyFill="1" applyBorder="1">
      <alignment vertical="center"/>
    </xf>
    <xf numFmtId="4" fontId="30" fillId="0" borderId="2" xfId="0" applyNumberFormat="1" applyFont="1" applyFill="1" applyBorder="1" applyAlignment="1">
      <alignment horizontal="right" vertical="center"/>
    </xf>
    <xf numFmtId="0" fontId="27" fillId="0" borderId="17" xfId="0" applyFont="1" applyFill="1" applyBorder="1">
      <alignment vertical="center"/>
    </xf>
    <xf numFmtId="0" fontId="27" fillId="0" borderId="17" xfId="0" applyFont="1" applyFill="1" applyBorder="1" applyAlignment="1">
      <alignment vertical="center" wrapText="1"/>
    </xf>
    <xf numFmtId="0" fontId="27" fillId="0" borderId="18" xfId="0" applyFont="1" applyFill="1" applyBorder="1">
      <alignment vertical="center"/>
    </xf>
    <xf numFmtId="0" fontId="27" fillId="0" borderId="19" xfId="0" applyFont="1" applyFill="1" applyBorder="1">
      <alignment vertical="center"/>
    </xf>
    <xf numFmtId="0" fontId="27" fillId="0" borderId="19" xfId="0" applyFont="1" applyFill="1" applyBorder="1" applyAlignment="1">
      <alignment vertical="center" wrapText="1"/>
    </xf>
    <xf numFmtId="0" fontId="31" fillId="0" borderId="19" xfId="0" applyFont="1" applyFill="1" applyBorder="1" applyAlignment="1">
      <alignment vertical="center" wrapText="1"/>
    </xf>
    <xf numFmtId="0" fontId="27" fillId="0" borderId="20" xfId="0" applyFont="1" applyFill="1" applyBorder="1" applyAlignment="1">
      <alignment vertical="center" wrapText="1"/>
    </xf>
    <xf numFmtId="0" fontId="29" fillId="0" borderId="16" xfId="0" applyFont="1" applyFill="1" applyBorder="1" applyAlignment="1">
      <alignment horizontal="center" vertical="center"/>
    </xf>
    <xf numFmtId="0" fontId="29" fillId="0" borderId="19" xfId="0" applyFont="1" applyFill="1" applyBorder="1" applyAlignment="1">
      <alignment horizontal="center" vertical="center"/>
    </xf>
    <xf numFmtId="0" fontId="29" fillId="0" borderId="21" xfId="0" applyFont="1" applyFill="1" applyBorder="1" applyAlignment="1">
      <alignment horizontal="center" vertical="center"/>
    </xf>
    <xf numFmtId="0" fontId="30" fillId="0" borderId="2" xfId="0" applyFont="1" applyFill="1" applyBorder="1" applyAlignment="1">
      <alignment horizontal="center" vertical="center" wrapText="1"/>
    </xf>
    <xf numFmtId="0" fontId="22" fillId="0" borderId="2" xfId="0" applyFont="1" applyFill="1" applyBorder="1" applyAlignment="1">
      <alignment horizontal="left" vertical="center"/>
    </xf>
    <xf numFmtId="4" fontId="22" fillId="0" borderId="2" xfId="0" applyNumberFormat="1" applyFont="1" applyFill="1" applyBorder="1" applyAlignment="1">
      <alignment horizontal="right" vertical="center"/>
    </xf>
    <xf numFmtId="4" fontId="30" fillId="0" borderId="2" xfId="0" applyNumberFormat="1" applyFont="1" applyFill="1" applyBorder="1" applyAlignment="1">
      <alignment horizontal="center" vertical="center"/>
    </xf>
    <xf numFmtId="0" fontId="5" fillId="0" borderId="15" xfId="0" applyFont="1" applyFill="1" applyBorder="1" applyAlignment="1">
      <alignment horizontal="center" vertical="center"/>
    </xf>
    <xf numFmtId="0" fontId="27" fillId="0" borderId="16" xfId="0" applyFont="1" applyFill="1" applyBorder="1" applyAlignment="1">
      <alignment horizontal="center" vertical="center"/>
    </xf>
    <xf numFmtId="0" fontId="22" fillId="0" borderId="15" xfId="0" applyFont="1" applyFill="1" applyBorder="1" applyAlignment="1">
      <alignment horizontal="center" vertical="center" wrapText="1"/>
    </xf>
    <xf numFmtId="0" fontId="32" fillId="3" borderId="2" xfId="0" applyFont="1" applyFill="1" applyBorder="1" applyAlignment="1">
      <alignment horizontal="center" vertical="center"/>
    </xf>
    <xf numFmtId="0" fontId="32" fillId="0" borderId="2" xfId="0" applyFont="1" applyFill="1" applyBorder="1" applyAlignment="1">
      <alignment horizontal="center" vertical="center"/>
    </xf>
    <xf numFmtId="4" fontId="32" fillId="0" borderId="2" xfId="0" applyNumberFormat="1" applyFont="1" applyFill="1" applyBorder="1" applyAlignment="1">
      <alignment horizontal="center" vertical="center"/>
    </xf>
    <xf numFmtId="0" fontId="33" fillId="4" borderId="2" xfId="0" applyFont="1" applyFill="1" applyBorder="1" applyAlignment="1">
      <alignment horizontal="left" vertical="center"/>
    </xf>
    <xf numFmtId="0" fontId="22" fillId="0" borderId="2" xfId="0" applyFont="1" applyFill="1" applyBorder="1" applyAlignment="1">
      <alignment horizontal="center" vertical="center" wrapText="1"/>
    </xf>
    <xf numFmtId="4" fontId="33" fillId="4" borderId="2" xfId="0" applyNumberFormat="1" applyFont="1" applyFill="1" applyBorder="1" applyAlignment="1">
      <alignment horizontal="center" vertical="center"/>
    </xf>
    <xf numFmtId="0" fontId="0" fillId="0" borderId="0" xfId="0" applyFont="1" applyAlignment="1">
      <alignment horizontal="center" vertical="center"/>
    </xf>
    <xf numFmtId="0" fontId="22" fillId="0" borderId="15" xfId="0" applyFont="1" applyBorder="1">
      <alignment vertical="center"/>
    </xf>
    <xf numFmtId="0" fontId="34" fillId="0" borderId="15" xfId="0" applyFont="1" applyBorder="1" applyAlignment="1">
      <alignment vertical="center" wrapText="1"/>
    </xf>
    <xf numFmtId="0" fontId="27" fillId="0" borderId="15" xfId="0" applyFont="1" applyBorder="1" applyAlignment="1">
      <alignment horizontal="center" vertical="center"/>
    </xf>
    <xf numFmtId="0" fontId="35" fillId="0" borderId="15" xfId="0" applyFont="1" applyBorder="1" applyAlignment="1">
      <alignment horizontal="center" vertical="center" wrapText="1"/>
    </xf>
    <xf numFmtId="0" fontId="34" fillId="0" borderId="19" xfId="0" applyFont="1" applyBorder="1" applyAlignment="1">
      <alignment vertical="center" wrapText="1"/>
    </xf>
    <xf numFmtId="0" fontId="27" fillId="0" borderId="15" xfId="0" applyFont="1" applyBorder="1">
      <alignment vertical="center"/>
    </xf>
    <xf numFmtId="0" fontId="29" fillId="0" borderId="15" xfId="0" applyFont="1" applyBorder="1" applyAlignment="1">
      <alignment horizontal="center" vertical="center"/>
    </xf>
    <xf numFmtId="0" fontId="27" fillId="0" borderId="1" xfId="0" applyFont="1" applyBorder="1">
      <alignment vertical="center"/>
    </xf>
    <xf numFmtId="0" fontId="22" fillId="0" borderId="1" xfId="0" applyFont="1" applyBorder="1" applyAlignment="1">
      <alignment horizontal="left" vertical="center"/>
    </xf>
    <xf numFmtId="0" fontId="27" fillId="0" borderId="1" xfId="0" applyFont="1" applyBorder="1" applyAlignment="1">
      <alignment horizontal="center" vertical="center"/>
    </xf>
    <xf numFmtId="0" fontId="22" fillId="0" borderId="1" xfId="0" applyFont="1" applyBorder="1" applyAlignment="1">
      <alignment horizontal="center" vertical="center"/>
    </xf>
    <xf numFmtId="0" fontId="27" fillId="0" borderId="16" xfId="0" applyFont="1" applyBorder="1">
      <alignment vertical="center"/>
    </xf>
    <xf numFmtId="177" fontId="0" fillId="0" borderId="2" xfId="0" applyNumberFormat="1" applyFont="1" applyBorder="1" applyAlignment="1">
      <alignment horizontal="center" vertical="center"/>
    </xf>
    <xf numFmtId="0" fontId="33" fillId="4" borderId="2" xfId="0" applyFont="1" applyFill="1" applyBorder="1" applyAlignment="1">
      <alignment horizontal="center" vertical="center" wrapText="1"/>
    </xf>
    <xf numFmtId="49" fontId="30" fillId="0" borderId="2" xfId="0" applyNumberFormat="1" applyFont="1" applyFill="1" applyBorder="1" applyAlignment="1">
      <alignment horizontal="center" vertical="center"/>
    </xf>
    <xf numFmtId="0" fontId="33" fillId="4" borderId="2" xfId="0" applyFont="1" applyFill="1" applyBorder="1" applyAlignment="1">
      <alignment horizontal="left" vertical="center" wrapText="1"/>
    </xf>
    <xf numFmtId="49" fontId="22" fillId="0" borderId="2" xfId="0" applyNumberFormat="1" applyFont="1" applyFill="1" applyBorder="1" applyAlignment="1">
      <alignment horizontal="center" vertical="center"/>
    </xf>
    <xf numFmtId="0" fontId="33" fillId="0" borderId="2" xfId="0" applyFont="1" applyFill="1" applyBorder="1" applyAlignment="1">
      <alignment horizontal="left" vertical="center" wrapText="1"/>
    </xf>
    <xf numFmtId="49" fontId="0" fillId="0" borderId="2" xfId="0" applyNumberFormat="1" applyFont="1" applyBorder="1" applyAlignment="1">
      <alignment horizontal="center" vertical="center"/>
    </xf>
    <xf numFmtId="0" fontId="22" fillId="0" borderId="2" xfId="0" applyFont="1" applyFill="1" applyBorder="1" applyAlignment="1">
      <alignment horizontal="left" vertical="center" wrapText="1"/>
    </xf>
    <xf numFmtId="0" fontId="32" fillId="3" borderId="2" xfId="0" applyFont="1" applyFill="1" applyBorder="1" applyAlignment="1">
      <alignment horizontal="center" vertical="center" wrapText="1"/>
    </xf>
    <xf numFmtId="4" fontId="32" fillId="0" borderId="2" xfId="0" applyNumberFormat="1" applyFont="1" applyFill="1" applyBorder="1" applyAlignment="1">
      <alignment horizontal="right" vertical="center"/>
    </xf>
    <xf numFmtId="4" fontId="33" fillId="0" borderId="2" xfId="0" applyNumberFormat="1" applyFont="1" applyFill="1" applyBorder="1" applyAlignment="1">
      <alignment horizontal="center" vertical="center"/>
    </xf>
    <xf numFmtId="4" fontId="33" fillId="0" borderId="2" xfId="0" applyNumberFormat="1" applyFont="1" applyFill="1" applyBorder="1" applyAlignment="1">
      <alignment horizontal="right" vertical="center"/>
    </xf>
    <xf numFmtId="4" fontId="33" fillId="4" borderId="2" xfId="0" applyNumberFormat="1" applyFont="1" applyFill="1" applyBorder="1" applyAlignment="1">
      <alignment horizontal="right" vertical="center"/>
    </xf>
    <xf numFmtId="0" fontId="0" fillId="0" borderId="0" xfId="0" applyFont="1" applyFill="1" applyAlignment="1">
      <alignment vertical="center" wrapText="1"/>
    </xf>
    <xf numFmtId="0" fontId="0" fillId="0" borderId="0" xfId="0" applyFont="1" applyFill="1" applyAlignment="1">
      <alignment horizontal="center" vertical="center" wrapText="1"/>
    </xf>
    <xf numFmtId="0" fontId="22" fillId="0" borderId="15" xfId="0" applyFont="1" applyFill="1" applyBorder="1" applyAlignment="1">
      <alignment vertical="center" wrapText="1"/>
    </xf>
    <xf numFmtId="0" fontId="27" fillId="0" borderId="15"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27" fillId="0" borderId="1" xfId="0" applyFont="1" applyFill="1" applyBorder="1" applyAlignment="1">
      <alignment vertical="center" wrapText="1"/>
    </xf>
    <xf numFmtId="0" fontId="22" fillId="0" borderId="1" xfId="0" applyFont="1" applyFill="1" applyBorder="1" applyAlignment="1">
      <alignment vertical="center"/>
    </xf>
    <xf numFmtId="0" fontId="22" fillId="0" borderId="1" xfId="0" applyFont="1" applyFill="1" applyBorder="1" applyAlignment="1">
      <alignment vertical="center" wrapText="1"/>
    </xf>
    <xf numFmtId="0" fontId="27"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2" xfId="0" applyFont="1" applyFill="1" applyBorder="1" applyAlignment="1">
      <alignment horizontal="left" vertical="center"/>
    </xf>
    <xf numFmtId="49" fontId="33" fillId="0" borderId="2" xfId="0" applyNumberFormat="1" applyFont="1" applyFill="1" applyBorder="1" applyAlignment="1">
      <alignment horizontal="center" vertical="center" wrapText="1"/>
    </xf>
    <xf numFmtId="49" fontId="22" fillId="0" borderId="2" xfId="0" applyNumberFormat="1" applyFont="1" applyFill="1" applyBorder="1" applyAlignment="1">
      <alignment horizontal="center" vertical="center" wrapText="1"/>
    </xf>
    <xf numFmtId="0" fontId="34" fillId="0" borderId="15" xfId="0" applyFont="1" applyFill="1" applyBorder="1" applyAlignment="1">
      <alignment vertical="center" wrapText="1"/>
    </xf>
    <xf numFmtId="0" fontId="34" fillId="0" borderId="1" xfId="0" applyFont="1" applyFill="1" applyBorder="1" applyAlignment="1">
      <alignment vertical="center" wrapText="1"/>
    </xf>
    <xf numFmtId="0" fontId="35" fillId="0" borderId="15" xfId="0" applyFont="1" applyFill="1" applyBorder="1" applyAlignment="1">
      <alignment horizontal="right" vertical="center" wrapText="1"/>
    </xf>
    <xf numFmtId="0" fontId="34" fillId="0" borderId="19" xfId="0" applyFont="1" applyFill="1" applyBorder="1" applyAlignment="1">
      <alignment vertical="center" wrapText="1"/>
    </xf>
    <xf numFmtId="0" fontId="29" fillId="0" borderId="21" xfId="0" applyFont="1" applyFill="1" applyBorder="1" applyAlignment="1">
      <alignment horizontal="center" vertical="center" wrapText="1"/>
    </xf>
    <xf numFmtId="0" fontId="22" fillId="0" borderId="18" xfId="0" applyFont="1" applyFill="1" applyBorder="1" applyAlignment="1">
      <alignment horizontal="right" vertical="center" wrapText="1"/>
    </xf>
    <xf numFmtId="0" fontId="22" fillId="0" borderId="22" xfId="0" applyFont="1" applyFill="1" applyBorder="1" applyAlignment="1">
      <alignment horizontal="right" vertical="center" wrapText="1"/>
    </xf>
    <xf numFmtId="0" fontId="22" fillId="0" borderId="23" xfId="0" applyFont="1" applyFill="1" applyBorder="1" applyAlignment="1">
      <alignment horizontal="right" vertical="center" wrapText="1"/>
    </xf>
    <xf numFmtId="0" fontId="34" fillId="0" borderId="22" xfId="0" applyFont="1" applyFill="1" applyBorder="1" applyAlignment="1">
      <alignment vertical="center" wrapText="1"/>
    </xf>
    <xf numFmtId="0" fontId="35" fillId="0" borderId="15" xfId="0" applyFont="1" applyFill="1" applyBorder="1">
      <alignment vertical="center"/>
    </xf>
    <xf numFmtId="0" fontId="34" fillId="0" borderId="15" xfId="0" applyFont="1" applyFill="1" applyBorder="1" applyAlignment="1">
      <alignment horizontal="center" vertical="center"/>
    </xf>
    <xf numFmtId="0" fontId="34" fillId="0" borderId="15" xfId="0" applyFont="1" applyFill="1" applyBorder="1">
      <alignment vertical="center"/>
    </xf>
    <xf numFmtId="0" fontId="36" fillId="0" borderId="15" xfId="0" applyFont="1" applyFill="1" applyBorder="1" applyAlignment="1">
      <alignment horizontal="center" vertical="center"/>
    </xf>
    <xf numFmtId="0" fontId="34" fillId="0" borderId="1" xfId="0" applyFont="1" applyFill="1" applyBorder="1">
      <alignment vertical="center"/>
    </xf>
    <xf numFmtId="0" fontId="35" fillId="0" borderId="1" xfId="0" applyFont="1" applyFill="1" applyBorder="1" applyAlignment="1">
      <alignment horizontal="center" vertical="center"/>
    </xf>
    <xf numFmtId="0" fontId="34" fillId="0" borderId="16" xfId="0" applyFont="1" applyFill="1" applyBorder="1">
      <alignment vertical="center"/>
    </xf>
    <xf numFmtId="4" fontId="37" fillId="0" borderId="2" xfId="0" applyNumberFormat="1" applyFont="1" applyFill="1" applyBorder="1" applyAlignment="1">
      <alignment horizontal="center" vertical="center"/>
    </xf>
    <xf numFmtId="4" fontId="38" fillId="0" borderId="2" xfId="0" applyNumberFormat="1" applyFont="1" applyFill="1" applyBorder="1" applyAlignment="1">
      <alignment horizontal="center" vertical="center"/>
    </xf>
    <xf numFmtId="4" fontId="22" fillId="0" borderId="2" xfId="0" applyNumberFormat="1" applyFont="1" applyFill="1" applyBorder="1" applyAlignment="1">
      <alignment horizontal="center" vertical="center"/>
    </xf>
    <xf numFmtId="0" fontId="34" fillId="0" borderId="17" xfId="0" applyFont="1" applyFill="1" applyBorder="1">
      <alignment vertical="center"/>
    </xf>
    <xf numFmtId="0" fontId="34" fillId="0" borderId="17" xfId="0" applyFont="1" applyFill="1" applyBorder="1" applyAlignment="1">
      <alignment horizontal="center" vertical="center"/>
    </xf>
    <xf numFmtId="0" fontId="34" fillId="0" borderId="16" xfId="0" applyFont="1" applyFill="1" applyBorder="1" applyAlignment="1">
      <alignment vertical="center" wrapText="1"/>
    </xf>
    <xf numFmtId="0" fontId="34" fillId="0" borderId="18" xfId="0" applyFont="1" applyFill="1" applyBorder="1" applyAlignment="1">
      <alignment vertical="center" wrapText="1"/>
    </xf>
    <xf numFmtId="0" fontId="34" fillId="0" borderId="20" xfId="0" applyFont="1" applyFill="1" applyBorder="1" applyAlignment="1">
      <alignment vertical="center" wrapText="1"/>
    </xf>
    <xf numFmtId="0" fontId="27" fillId="0" borderId="1" xfId="0" applyFont="1" applyFill="1" applyBorder="1" applyAlignment="1">
      <alignment horizontal="center" vertical="center"/>
    </xf>
    <xf numFmtId="4" fontId="39" fillId="0" borderId="2" xfId="0" applyNumberFormat="1" applyFont="1" applyFill="1" applyBorder="1" applyAlignment="1">
      <alignment horizontal="center" vertical="center"/>
    </xf>
    <xf numFmtId="4" fontId="39" fillId="4" borderId="2" xfId="0" applyNumberFormat="1" applyFont="1" applyFill="1" applyBorder="1" applyAlignment="1">
      <alignment horizontal="center" vertical="center"/>
    </xf>
    <xf numFmtId="4" fontId="39" fillId="0" borderId="2" xfId="0" applyNumberFormat="1" applyFont="1" applyFill="1" applyBorder="1" applyAlignment="1">
      <alignment horizontal="right" vertical="center"/>
    </xf>
    <xf numFmtId="4" fontId="39" fillId="4" borderId="2" xfId="0" applyNumberFormat="1" applyFont="1" applyFill="1" applyBorder="1" applyAlignment="1">
      <alignment horizontal="right" vertical="center"/>
    </xf>
    <xf numFmtId="4" fontId="38" fillId="4" borderId="2" xfId="0" applyNumberFormat="1" applyFont="1" applyFill="1" applyBorder="1" applyAlignment="1">
      <alignment horizontal="right" vertical="center"/>
    </xf>
    <xf numFmtId="0" fontId="31" fillId="0" borderId="16" xfId="0" applyFont="1" applyFill="1" applyBorder="1" applyAlignment="1">
      <alignment horizontal="center" vertical="center"/>
    </xf>
    <xf numFmtId="0" fontId="27" fillId="0" borderId="20" xfId="0" applyFont="1" applyFill="1" applyBorder="1" applyAlignment="1">
      <alignment horizontal="center" vertical="center"/>
    </xf>
    <xf numFmtId="0" fontId="33" fillId="4" borderId="2" xfId="0" applyFont="1" applyFill="1" applyBorder="1" applyAlignment="1">
      <alignment horizontal="center" vertical="center"/>
    </xf>
    <xf numFmtId="0" fontId="40" fillId="0" borderId="0" xfId="0" applyFont="1" applyFill="1">
      <alignment vertical="center"/>
    </xf>
    <xf numFmtId="0" fontId="5" fillId="0" borderId="15" xfId="0" applyFont="1" applyFill="1" applyBorder="1" applyAlignment="1">
      <alignment horizontal="center" vertical="center" wrapText="1"/>
    </xf>
    <xf numFmtId="0" fontId="5" fillId="0" borderId="16" xfId="0" applyFont="1" applyFill="1" applyBorder="1" applyAlignment="1">
      <alignment vertical="center" wrapText="1"/>
    </xf>
    <xf numFmtId="0" fontId="41" fillId="0" borderId="19" xfId="0" applyFont="1" applyFill="1" applyBorder="1" applyAlignment="1">
      <alignment vertical="center" wrapText="1"/>
    </xf>
    <xf numFmtId="0" fontId="41" fillId="0" borderId="16" xfId="0" applyFont="1" applyFill="1" applyBorder="1" applyAlignment="1">
      <alignment vertical="center" wrapText="1"/>
    </xf>
    <xf numFmtId="0" fontId="41" fillId="0" borderId="2" xfId="0" applyFont="1" applyFill="1" applyBorder="1" applyAlignment="1">
      <alignment vertical="center" wrapText="1"/>
    </xf>
    <xf numFmtId="0" fontId="41" fillId="0" borderId="2" xfId="0" applyFont="1" applyFill="1" applyBorder="1" applyAlignment="1">
      <alignment horizontal="center" vertical="center" wrapText="1"/>
    </xf>
    <xf numFmtId="0" fontId="42" fillId="0" borderId="16" xfId="0" applyFont="1" applyFill="1" applyBorder="1" applyAlignment="1">
      <alignment vertical="center" wrapText="1"/>
    </xf>
    <xf numFmtId="0" fontId="42" fillId="0" borderId="19" xfId="0" applyFont="1" applyFill="1" applyBorder="1" applyAlignment="1">
      <alignment vertical="center" wrapText="1"/>
    </xf>
    <xf numFmtId="0" fontId="41" fillId="0" borderId="17" xfId="0" applyFont="1" applyFill="1" applyBorder="1" applyAlignment="1">
      <alignment horizontal="center" vertical="center" wrapText="1"/>
    </xf>
    <xf numFmtId="0" fontId="41" fillId="0" borderId="17" xfId="0" applyFont="1" applyFill="1" applyBorder="1" applyAlignment="1">
      <alignment vertical="center" wrapText="1"/>
    </xf>
    <xf numFmtId="1" fontId="43" fillId="0" borderId="0" xfId="0" applyNumberFormat="1" applyFont="1" applyFill="1" applyBorder="1" applyAlignment="1"/>
    <xf numFmtId="1" fontId="44" fillId="0" borderId="0" xfId="0" applyNumberFormat="1" applyFont="1" applyFill="1" applyBorder="1" applyAlignment="1"/>
    <xf numFmtId="178" fontId="45" fillId="0" borderId="0" xfId="0" applyNumberFormat="1" applyFont="1" applyFill="1" applyBorder="1" applyAlignment="1" applyProtection="1">
      <alignment horizontal="center" vertical="top"/>
    </xf>
    <xf numFmtId="1" fontId="45" fillId="0" borderId="0" xfId="0" applyNumberFormat="1" applyFont="1" applyFill="1" applyBorder="1" applyAlignment="1">
      <alignment horizontal="center" vertical="center"/>
    </xf>
    <xf numFmtId="1" fontId="46" fillId="0" borderId="0" xfId="0" applyNumberFormat="1" applyFont="1" applyFill="1" applyBorder="1" applyAlignment="1">
      <alignment horizontal="center"/>
    </xf>
    <xf numFmtId="1" fontId="46" fillId="0" borderId="0"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externalLink" Target="externalLinks/externalLink15.xml"/><Relationship Id="rId30" Type="http://schemas.openxmlformats.org/officeDocument/2006/relationships/externalLink" Target="externalLinks/externalLink14.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6130;&#21153;\&#32489;&#25928;&#30417;&#31649;\&#21439;&#22269;&#36164;&#21644;&#37329;&#34701;&#23616;2024&#24180;&#32489;&#25928;&#30446;&#26631;&#30003;&#25253;&#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填表说明"/>
      <sheetName val="部门整体支出绩效目标"/>
      <sheetName val="单位项目支出绩效目标"/>
      <sheetName val="入库项目信息"/>
      <sheetName val="值集"/>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6"/>
  <sheetViews>
    <sheetView tabSelected="1" view="pageBreakPreview" zoomScaleNormal="100" workbookViewId="0">
      <selection activeCell="A3" sqref="A3"/>
    </sheetView>
  </sheetViews>
  <sheetFormatPr defaultColWidth="8.14814814814815" defaultRowHeight="15.6" outlineLevelRow="5"/>
  <cols>
    <col min="1" max="1" width="145.62962962963" style="201" customWidth="1"/>
    <col min="2" max="16384" width="8.14814814814815" style="201"/>
  </cols>
  <sheetData>
    <row r="1" s="201" customFormat="1" ht="29" customHeight="1" spans="1:1">
      <c r="A1" s="202"/>
    </row>
    <row r="2" s="201" customFormat="1" ht="29" customHeight="1"/>
    <row r="3" s="201" customFormat="1" ht="63.75" customHeight="1" spans="1:1">
      <c r="A3" s="203" t="s">
        <v>0</v>
      </c>
    </row>
    <row r="4" s="201" customFormat="1" ht="107.25" customHeight="1" spans="1:1">
      <c r="A4" s="204" t="s">
        <v>1</v>
      </c>
    </row>
    <row r="5" s="201" customFormat="1" ht="57" customHeight="1" spans="1:1">
      <c r="A5" s="205"/>
    </row>
    <row r="6" s="201" customFormat="1" ht="82.5" customHeight="1" spans="1:1">
      <c r="A6" s="206" t="s">
        <v>2</v>
      </c>
    </row>
  </sheetData>
  <printOptions horizontalCentered="1"/>
  <pageMargins left="0.590277777777778" right="0.590277777777778" top="2.75555555555556" bottom="0.786805555555556" header="0.5" footer="0.5"/>
  <pageSetup paperSize="9" scale="63"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workbookViewId="0">
      <pane ySplit="6" topLeftCell="A7" activePane="bottomLeft" state="frozen"/>
      <selection/>
      <selection pane="bottomLeft" activeCell="G15" sqref="G15"/>
    </sheetView>
  </sheetViews>
  <sheetFormatPr defaultColWidth="10" defaultRowHeight="14.4" outlineLevelCol="7"/>
  <cols>
    <col min="1" max="1" width="1.53703703703704" style="78" customWidth="1"/>
    <col min="2" max="7" width="21.6296296296296" style="78" customWidth="1"/>
    <col min="8" max="8" width="1.53703703703704" style="78" customWidth="1"/>
    <col min="9" max="9" width="9.76851851851852" style="78" customWidth="1"/>
    <col min="10" max="16384" width="10" style="78"/>
  </cols>
  <sheetData>
    <row r="1" ht="25" customHeight="1" spans="1:8">
      <c r="A1" s="79"/>
      <c r="B1" s="62" t="s">
        <v>227</v>
      </c>
      <c r="C1" s="81"/>
      <c r="D1" s="81"/>
      <c r="E1" s="81"/>
      <c r="F1" s="81"/>
      <c r="G1" s="82"/>
      <c r="H1" s="87"/>
    </row>
    <row r="2" ht="22.8" customHeight="1" spans="1:8">
      <c r="A2" s="79"/>
      <c r="B2" s="99" t="s">
        <v>228</v>
      </c>
      <c r="C2" s="100"/>
      <c r="D2" s="100"/>
      <c r="E2" s="100"/>
      <c r="F2" s="100"/>
      <c r="G2" s="101"/>
      <c r="H2" s="87" t="s">
        <v>5</v>
      </c>
    </row>
    <row r="3" ht="19.55" customHeight="1" spans="1:8">
      <c r="A3" s="84"/>
      <c r="B3" s="85" t="s">
        <v>7</v>
      </c>
      <c r="C3" s="85"/>
      <c r="D3" s="86"/>
      <c r="E3" s="86"/>
      <c r="F3" s="86"/>
      <c r="G3" s="86" t="s">
        <v>8</v>
      </c>
      <c r="H3" s="94"/>
    </row>
    <row r="4" ht="24.4" customHeight="1" spans="1:8">
      <c r="A4" s="87"/>
      <c r="B4" s="88" t="s">
        <v>229</v>
      </c>
      <c r="C4" s="88"/>
      <c r="D4" s="88"/>
      <c r="E4" s="88"/>
      <c r="F4" s="88"/>
      <c r="G4" s="88"/>
      <c r="H4" s="95"/>
    </row>
    <row r="5" ht="24.4" customHeight="1" spans="1:8">
      <c r="A5" s="89"/>
      <c r="B5" s="88" t="s">
        <v>61</v>
      </c>
      <c r="C5" s="102" t="s">
        <v>230</v>
      </c>
      <c r="D5" s="88" t="s">
        <v>231</v>
      </c>
      <c r="E5" s="88"/>
      <c r="F5" s="88"/>
      <c r="G5" s="88" t="s">
        <v>177</v>
      </c>
      <c r="H5" s="95"/>
    </row>
    <row r="6" ht="24.4" customHeight="1" spans="1:8">
      <c r="A6" s="89"/>
      <c r="B6" s="88"/>
      <c r="C6" s="102"/>
      <c r="D6" s="88" t="s">
        <v>153</v>
      </c>
      <c r="E6" s="88" t="s">
        <v>232</v>
      </c>
      <c r="F6" s="88" t="s">
        <v>233</v>
      </c>
      <c r="G6" s="88"/>
      <c r="H6" s="96"/>
    </row>
    <row r="7" ht="27" customHeight="1" spans="1:8">
      <c r="A7" s="90"/>
      <c r="B7" s="105">
        <v>10.4</v>
      </c>
      <c r="C7" s="91"/>
      <c r="D7" s="91"/>
      <c r="E7" s="91"/>
      <c r="F7" s="91"/>
      <c r="G7" s="105">
        <v>10.4</v>
      </c>
      <c r="H7" s="97"/>
    </row>
    <row r="8" ht="27" customHeight="1" spans="1:8">
      <c r="A8" s="90"/>
      <c r="B8" s="91"/>
      <c r="C8" s="91"/>
      <c r="D8" s="91"/>
      <c r="E8" s="91"/>
      <c r="F8" s="91"/>
      <c r="G8" s="91"/>
      <c r="H8" s="97"/>
    </row>
    <row r="9" ht="27" customHeight="1" spans="1:8">
      <c r="A9" s="90"/>
      <c r="B9" s="91"/>
      <c r="C9" s="91"/>
      <c r="D9" s="91"/>
      <c r="E9" s="91"/>
      <c r="F9" s="91"/>
      <c r="G9" s="91"/>
      <c r="H9" s="97"/>
    </row>
    <row r="10" ht="27" customHeight="1" spans="1:8">
      <c r="A10" s="90"/>
      <c r="B10" s="91"/>
      <c r="C10" s="91"/>
      <c r="D10" s="91"/>
      <c r="E10" s="91"/>
      <c r="F10" s="91"/>
      <c r="G10" s="91"/>
      <c r="H10" s="97"/>
    </row>
    <row r="11" ht="27" customHeight="1" spans="1:8">
      <c r="A11" s="90"/>
      <c r="B11" s="91"/>
      <c r="C11" s="91"/>
      <c r="D11" s="91"/>
      <c r="E11" s="91"/>
      <c r="F11" s="91"/>
      <c r="G11" s="91"/>
      <c r="H11" s="97"/>
    </row>
    <row r="12" ht="27" customHeight="1" spans="1:8">
      <c r="A12" s="90"/>
      <c r="B12" s="91"/>
      <c r="C12" s="91"/>
      <c r="D12" s="91"/>
      <c r="E12" s="91"/>
      <c r="F12" s="91"/>
      <c r="G12" s="91"/>
      <c r="H12" s="97"/>
    </row>
    <row r="13" ht="27" customHeight="1" spans="1:8">
      <c r="A13" s="90"/>
      <c r="B13" s="91"/>
      <c r="C13" s="91"/>
      <c r="D13" s="91"/>
      <c r="E13" s="91"/>
      <c r="F13" s="91"/>
      <c r="G13" s="91"/>
      <c r="H13" s="97"/>
    </row>
    <row r="14" ht="27" customHeight="1" spans="1:8">
      <c r="A14" s="90"/>
      <c r="B14" s="91"/>
      <c r="C14" s="91"/>
      <c r="D14" s="91"/>
      <c r="E14" s="91"/>
      <c r="F14" s="91"/>
      <c r="G14" s="91"/>
      <c r="H14" s="97"/>
    </row>
    <row r="15" ht="27" customHeight="1" spans="1:8">
      <c r="A15" s="90"/>
      <c r="B15" s="91"/>
      <c r="C15" s="91"/>
      <c r="D15" s="91"/>
      <c r="E15" s="91"/>
      <c r="F15" s="91"/>
      <c r="G15" s="91"/>
      <c r="H15" s="97"/>
    </row>
    <row r="16"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sheetData>
  <mergeCells count="7">
    <mergeCell ref="B2:G2"/>
    <mergeCell ref="B3:C3"/>
    <mergeCell ref="B4:G4"/>
    <mergeCell ref="D5:F5"/>
    <mergeCell ref="B5:B6"/>
    <mergeCell ref="C5:C6"/>
    <mergeCell ref="G5:G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7" activePane="bottomLeft" state="frozen"/>
      <selection/>
      <selection pane="bottomLeft" activeCell="B3" sqref="B3:E3"/>
    </sheetView>
  </sheetViews>
  <sheetFormatPr defaultColWidth="10" defaultRowHeight="14.4"/>
  <cols>
    <col min="1" max="1" width="1.53703703703704" style="78" customWidth="1"/>
    <col min="2" max="4" width="6.15740740740741" style="78" customWidth="1"/>
    <col min="5" max="5" width="50" style="78" customWidth="1"/>
    <col min="6" max="8" width="18.3796296296296" style="78" customWidth="1"/>
    <col min="9" max="9" width="1.53703703703704" style="78" customWidth="1"/>
    <col min="10" max="12" width="9.76851851851852" style="78" customWidth="1"/>
    <col min="13" max="16384" width="10" style="78"/>
  </cols>
  <sheetData>
    <row r="1" ht="25" customHeight="1" spans="1:9">
      <c r="A1" s="79"/>
      <c r="B1" s="62" t="s">
        <v>234</v>
      </c>
      <c r="C1" s="62"/>
      <c r="D1" s="62"/>
      <c r="E1" s="80"/>
      <c r="F1" s="81"/>
      <c r="G1" s="81"/>
      <c r="H1" s="82"/>
      <c r="I1" s="87"/>
    </row>
    <row r="2" ht="22.8" customHeight="1" spans="1:9">
      <c r="A2" s="79"/>
      <c r="B2" s="83" t="s">
        <v>235</v>
      </c>
      <c r="C2" s="83"/>
      <c r="D2" s="83"/>
      <c r="E2" s="83"/>
      <c r="F2" s="83"/>
      <c r="G2" s="83"/>
      <c r="H2" s="83"/>
      <c r="I2" s="87" t="s">
        <v>5</v>
      </c>
    </row>
    <row r="3" ht="19.55" customHeight="1" spans="1:9">
      <c r="A3" s="84"/>
      <c r="B3" s="85" t="s">
        <v>7</v>
      </c>
      <c r="C3" s="85"/>
      <c r="D3" s="85"/>
      <c r="E3" s="85"/>
      <c r="F3" s="84"/>
      <c r="G3" s="84"/>
      <c r="H3" s="86" t="s">
        <v>8</v>
      </c>
      <c r="I3" s="94"/>
    </row>
    <row r="4" ht="24.4" customHeight="1" spans="1:9">
      <c r="A4" s="87"/>
      <c r="B4" s="88" t="s">
        <v>11</v>
      </c>
      <c r="C4" s="88"/>
      <c r="D4" s="88"/>
      <c r="E4" s="88"/>
      <c r="F4" s="88" t="s">
        <v>236</v>
      </c>
      <c r="G4" s="88"/>
      <c r="H4" s="88"/>
      <c r="I4" s="95"/>
    </row>
    <row r="5" ht="24.4" customHeight="1" spans="1:9">
      <c r="A5" s="89"/>
      <c r="B5" s="88" t="s">
        <v>83</v>
      </c>
      <c r="C5" s="88"/>
      <c r="D5" s="88"/>
      <c r="E5" s="88" t="s">
        <v>193</v>
      </c>
      <c r="F5" s="88" t="s">
        <v>61</v>
      </c>
      <c r="G5" s="88" t="s">
        <v>79</v>
      </c>
      <c r="H5" s="88" t="s">
        <v>80</v>
      </c>
      <c r="I5" s="95"/>
    </row>
    <row r="6" ht="24.4" customHeight="1" spans="1:9">
      <c r="A6" s="89"/>
      <c r="B6" s="88" t="s">
        <v>84</v>
      </c>
      <c r="C6" s="88" t="s">
        <v>85</v>
      </c>
      <c r="D6" s="88" t="s">
        <v>86</v>
      </c>
      <c r="E6" s="88"/>
      <c r="F6" s="88"/>
      <c r="G6" s="88"/>
      <c r="H6" s="88"/>
      <c r="I6" s="96"/>
    </row>
    <row r="7" ht="27" customHeight="1" spans="1:9">
      <c r="A7" s="90"/>
      <c r="B7" s="88"/>
      <c r="C7" s="88"/>
      <c r="D7" s="88"/>
      <c r="E7" s="88" t="s">
        <v>74</v>
      </c>
      <c r="F7" s="91"/>
      <c r="G7" s="91"/>
      <c r="H7" s="91"/>
      <c r="I7" s="97"/>
    </row>
    <row r="8" ht="27" customHeight="1" spans="1:9">
      <c r="A8" s="90"/>
      <c r="B8" s="88"/>
      <c r="C8" s="88"/>
      <c r="D8" s="88"/>
      <c r="E8" s="88"/>
      <c r="F8" s="91"/>
      <c r="G8" s="91"/>
      <c r="H8" s="91"/>
      <c r="I8" s="97"/>
    </row>
    <row r="9" ht="27" customHeight="1" spans="1:9">
      <c r="A9" s="90"/>
      <c r="B9" s="88"/>
      <c r="C9" s="88"/>
      <c r="D9" s="88"/>
      <c r="E9" s="88"/>
      <c r="F9" s="91"/>
      <c r="G9" s="91"/>
      <c r="H9" s="91"/>
      <c r="I9" s="97"/>
    </row>
    <row r="10" ht="27" customHeight="1" spans="1:9">
      <c r="A10" s="90"/>
      <c r="B10" s="88"/>
      <c r="C10" s="88"/>
      <c r="D10" s="88"/>
      <c r="E10" s="88"/>
      <c r="F10" s="91"/>
      <c r="G10" s="91"/>
      <c r="H10" s="91"/>
      <c r="I10" s="97"/>
    </row>
    <row r="11" ht="27" customHeight="1" spans="1:9">
      <c r="A11" s="90"/>
      <c r="B11" s="88"/>
      <c r="C11" s="88"/>
      <c r="D11" s="88"/>
      <c r="E11" s="88"/>
      <c r="F11" s="91"/>
      <c r="G11" s="91"/>
      <c r="H11" s="91"/>
      <c r="I11" s="97"/>
    </row>
    <row r="12" ht="27" customHeight="1" spans="1:9">
      <c r="A12" s="90"/>
      <c r="B12" s="88"/>
      <c r="C12" s="88"/>
      <c r="D12" s="88"/>
      <c r="E12" s="88"/>
      <c r="F12" s="91"/>
      <c r="G12" s="91"/>
      <c r="H12" s="91"/>
      <c r="I12" s="97"/>
    </row>
    <row r="13" ht="27" customHeight="1" spans="1:9">
      <c r="A13" s="90"/>
      <c r="B13" s="88"/>
      <c r="C13" s="88"/>
      <c r="D13" s="88"/>
      <c r="E13" s="88"/>
      <c r="F13" s="91"/>
      <c r="G13" s="91"/>
      <c r="H13" s="91"/>
      <c r="I13" s="97"/>
    </row>
    <row r="14" ht="27" customHeight="1" spans="1:9">
      <c r="A14" s="90"/>
      <c r="B14" s="88"/>
      <c r="C14" s="88"/>
      <c r="D14" s="88"/>
      <c r="E14" s="88"/>
      <c r="F14" s="91"/>
      <c r="G14" s="91"/>
      <c r="H14" s="91"/>
      <c r="I14" s="97"/>
    </row>
    <row r="15" ht="27" customHeight="1" spans="1:9">
      <c r="A15" s="89"/>
      <c r="B15" s="103"/>
      <c r="C15" s="103"/>
      <c r="D15" s="103"/>
      <c r="E15" s="103" t="s">
        <v>25</v>
      </c>
      <c r="F15" s="104"/>
      <c r="G15" s="104"/>
      <c r="H15" s="104"/>
      <c r="I15" s="96"/>
    </row>
    <row r="16" ht="27" customHeight="1" spans="1:9">
      <c r="A16" s="92"/>
      <c r="B16" s="93"/>
      <c r="C16" s="93"/>
      <c r="D16" s="93"/>
      <c r="E16" s="92"/>
      <c r="F16" s="92"/>
      <c r="G16" s="92"/>
      <c r="H16" s="92"/>
      <c r="I16" s="98"/>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H2"/>
    <mergeCell ref="B3:E3"/>
    <mergeCell ref="B4:E4"/>
    <mergeCell ref="F4:H4"/>
    <mergeCell ref="B5:D5"/>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workbookViewId="0">
      <pane ySplit="6" topLeftCell="A7" activePane="bottomLeft" state="frozen"/>
      <selection/>
      <selection pane="bottomLeft" activeCell="B3" sqref="B3:C3"/>
    </sheetView>
  </sheetViews>
  <sheetFormatPr defaultColWidth="10" defaultRowHeight="14.4" outlineLevelCol="7"/>
  <cols>
    <col min="1" max="1" width="1.53703703703704" style="78" customWidth="1"/>
    <col min="2" max="7" width="19.8796296296296" style="78" customWidth="1"/>
    <col min="8" max="8" width="1.53703703703704" style="78" customWidth="1"/>
    <col min="9" max="9" width="9.76851851851852" style="78" customWidth="1"/>
    <col min="10" max="16384" width="10" style="78"/>
  </cols>
  <sheetData>
    <row r="1" ht="25" customHeight="1" spans="1:8">
      <c r="A1" s="79"/>
      <c r="B1" s="62" t="s">
        <v>237</v>
      </c>
      <c r="C1" s="81"/>
      <c r="D1" s="81"/>
      <c r="E1" s="81"/>
      <c r="F1" s="81"/>
      <c r="G1" s="82"/>
      <c r="H1" s="87"/>
    </row>
    <row r="2" ht="22.8" customHeight="1" spans="1:8">
      <c r="A2" s="79"/>
      <c r="B2" s="99" t="s">
        <v>238</v>
      </c>
      <c r="C2" s="100"/>
      <c r="D2" s="100"/>
      <c r="E2" s="100"/>
      <c r="F2" s="100"/>
      <c r="G2" s="101"/>
      <c r="H2" s="87" t="s">
        <v>5</v>
      </c>
    </row>
    <row r="3" ht="19.55" customHeight="1" spans="1:8">
      <c r="A3" s="84"/>
      <c r="B3" s="85" t="s">
        <v>7</v>
      </c>
      <c r="C3" s="85"/>
      <c r="D3" s="86"/>
      <c r="E3" s="86"/>
      <c r="F3" s="86"/>
      <c r="G3" s="86" t="s">
        <v>8</v>
      </c>
      <c r="H3" s="94"/>
    </row>
    <row r="4" ht="24.4" customHeight="1" spans="1:8">
      <c r="A4" s="87"/>
      <c r="B4" s="88" t="s">
        <v>229</v>
      </c>
      <c r="C4" s="88"/>
      <c r="D4" s="88"/>
      <c r="E4" s="88"/>
      <c r="F4" s="88"/>
      <c r="G4" s="88"/>
      <c r="H4" s="95"/>
    </row>
    <row r="5" ht="24.4" customHeight="1" spans="1:8">
      <c r="A5" s="89"/>
      <c r="B5" s="88" t="s">
        <v>61</v>
      </c>
      <c r="C5" s="102" t="s">
        <v>230</v>
      </c>
      <c r="D5" s="88" t="s">
        <v>231</v>
      </c>
      <c r="E5" s="88"/>
      <c r="F5" s="88"/>
      <c r="G5" s="88" t="s">
        <v>177</v>
      </c>
      <c r="H5" s="95"/>
    </row>
    <row r="6" ht="24.4" customHeight="1" spans="1:8">
      <c r="A6" s="89"/>
      <c r="B6" s="88"/>
      <c r="C6" s="102"/>
      <c r="D6" s="88" t="s">
        <v>153</v>
      </c>
      <c r="E6" s="88" t="s">
        <v>232</v>
      </c>
      <c r="F6" s="88" t="s">
        <v>233</v>
      </c>
      <c r="G6" s="88"/>
      <c r="H6" s="96"/>
    </row>
    <row r="7" ht="27" customHeight="1" spans="1:8">
      <c r="A7" s="90"/>
      <c r="B7" s="91"/>
      <c r="C7" s="91"/>
      <c r="D7" s="91"/>
      <c r="E7" s="91"/>
      <c r="F7" s="91"/>
      <c r="G7" s="91"/>
      <c r="H7" s="97"/>
    </row>
    <row r="8" ht="27" customHeight="1" spans="1:8">
      <c r="A8" s="90"/>
      <c r="B8" s="91"/>
      <c r="C8" s="91"/>
      <c r="D8" s="91"/>
      <c r="E8" s="91"/>
      <c r="F8" s="91"/>
      <c r="G8" s="91"/>
      <c r="H8" s="97"/>
    </row>
    <row r="9" ht="27" customHeight="1" spans="1:8">
      <c r="A9" s="90"/>
      <c r="B9" s="91"/>
      <c r="C9" s="91"/>
      <c r="D9" s="91"/>
      <c r="E9" s="91"/>
      <c r="F9" s="91"/>
      <c r="G9" s="91"/>
      <c r="H9" s="97"/>
    </row>
    <row r="10" ht="27" customHeight="1" spans="1:8">
      <c r="A10" s="90"/>
      <c r="B10" s="91"/>
      <c r="C10" s="91"/>
      <c r="D10" s="91"/>
      <c r="E10" s="91"/>
      <c r="F10" s="91"/>
      <c r="G10" s="91"/>
      <c r="H10" s="97"/>
    </row>
    <row r="11" ht="27" customHeight="1" spans="1:8">
      <c r="A11" s="90"/>
      <c r="B11" s="91"/>
      <c r="C11" s="91"/>
      <c r="D11" s="91"/>
      <c r="E11" s="91"/>
      <c r="F11" s="91"/>
      <c r="G11" s="91"/>
      <c r="H11" s="97"/>
    </row>
    <row r="12" ht="27" customHeight="1" spans="1:8">
      <c r="A12" s="90"/>
      <c r="B12" s="91"/>
      <c r="C12" s="91"/>
      <c r="D12" s="91"/>
      <c r="E12" s="91"/>
      <c r="F12" s="91"/>
      <c r="G12" s="91"/>
      <c r="H12" s="97"/>
    </row>
    <row r="13" ht="27" customHeight="1" spans="1:8">
      <c r="A13" s="90"/>
      <c r="B13" s="91"/>
      <c r="C13" s="91"/>
      <c r="D13" s="91"/>
      <c r="E13" s="91"/>
      <c r="F13" s="91"/>
      <c r="G13" s="91"/>
      <c r="H13" s="97"/>
    </row>
    <row r="14" ht="27" customHeight="1" spans="1:8">
      <c r="A14" s="90"/>
      <c r="B14" s="91"/>
      <c r="C14" s="91"/>
      <c r="D14" s="91"/>
      <c r="E14" s="91"/>
      <c r="F14" s="91"/>
      <c r="G14" s="91"/>
      <c r="H14" s="97"/>
    </row>
    <row r="15" ht="27" customHeight="1" spans="1:8">
      <c r="A15" s="90"/>
      <c r="B15" s="91"/>
      <c r="C15" s="91"/>
      <c r="D15" s="91"/>
      <c r="E15" s="91"/>
      <c r="F15" s="91"/>
      <c r="G15" s="91"/>
      <c r="H15" s="97"/>
    </row>
    <row r="16" ht="27" customHeight="1" spans="1:8">
      <c r="A16" s="92"/>
      <c r="B16" s="92"/>
      <c r="C16" s="92"/>
      <c r="D16" s="92"/>
      <c r="E16" s="92"/>
      <c r="F16" s="92"/>
      <c r="G16" s="92"/>
      <c r="H16" s="98"/>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7">
    <mergeCell ref="B2:G2"/>
    <mergeCell ref="B3:C3"/>
    <mergeCell ref="B4:G4"/>
    <mergeCell ref="D5:F5"/>
    <mergeCell ref="B5:B6"/>
    <mergeCell ref="C5:C6"/>
    <mergeCell ref="G5:G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7" activePane="bottomLeft" state="frozen"/>
      <selection/>
      <selection pane="bottomLeft" activeCell="E13" sqref="E13"/>
    </sheetView>
  </sheetViews>
  <sheetFormatPr defaultColWidth="10" defaultRowHeight="14.4"/>
  <cols>
    <col min="1" max="1" width="1.53703703703704" style="78" customWidth="1"/>
    <col min="2" max="4" width="6.15740740740741" style="78" customWidth="1"/>
    <col min="5" max="5" width="50" style="78" customWidth="1"/>
    <col min="6" max="8" width="18.5" style="78" customWidth="1"/>
    <col min="9" max="9" width="1.53703703703704" style="78" customWidth="1"/>
    <col min="10" max="12" width="9.76851851851852" style="78" customWidth="1"/>
    <col min="13" max="16384" width="10" style="78"/>
  </cols>
  <sheetData>
    <row r="1" ht="25" customHeight="1" spans="1:9">
      <c r="A1" s="79"/>
      <c r="B1" s="62" t="s">
        <v>239</v>
      </c>
      <c r="C1" s="62"/>
      <c r="D1" s="62"/>
      <c r="E1" s="80"/>
      <c r="F1" s="81"/>
      <c r="G1" s="81"/>
      <c r="H1" s="82"/>
      <c r="I1" s="87"/>
    </row>
    <row r="2" ht="22.8" customHeight="1" spans="1:9">
      <c r="A2" s="79"/>
      <c r="B2" s="83" t="s">
        <v>240</v>
      </c>
      <c r="C2" s="83"/>
      <c r="D2" s="83"/>
      <c r="E2" s="83"/>
      <c r="F2" s="83"/>
      <c r="G2" s="83"/>
      <c r="H2" s="83"/>
      <c r="I2" s="87" t="s">
        <v>5</v>
      </c>
    </row>
    <row r="3" ht="19.55" customHeight="1" spans="1:9">
      <c r="A3" s="84"/>
      <c r="B3" s="85" t="s">
        <v>7</v>
      </c>
      <c r="C3" s="85"/>
      <c r="D3" s="85"/>
      <c r="E3" s="85"/>
      <c r="F3" s="84"/>
      <c r="G3" s="84"/>
      <c r="H3" s="86" t="s">
        <v>8</v>
      </c>
      <c r="I3" s="94"/>
    </row>
    <row r="4" ht="24.4" customHeight="1" spans="1:9">
      <c r="A4" s="87"/>
      <c r="B4" s="88" t="s">
        <v>11</v>
      </c>
      <c r="C4" s="88"/>
      <c r="D4" s="88"/>
      <c r="E4" s="88"/>
      <c r="F4" s="88" t="s">
        <v>241</v>
      </c>
      <c r="G4" s="88"/>
      <c r="H4" s="88"/>
      <c r="I4" s="95"/>
    </row>
    <row r="5" ht="24.4" customHeight="1" spans="1:9">
      <c r="A5" s="89"/>
      <c r="B5" s="88" t="s">
        <v>83</v>
      </c>
      <c r="C5" s="88"/>
      <c r="D5" s="88"/>
      <c r="E5" s="88" t="s">
        <v>193</v>
      </c>
      <c r="F5" s="88" t="s">
        <v>61</v>
      </c>
      <c r="G5" s="88" t="s">
        <v>79</v>
      </c>
      <c r="H5" s="88" t="s">
        <v>80</v>
      </c>
      <c r="I5" s="95"/>
    </row>
    <row r="6" ht="24.4" customHeight="1" spans="1:9">
      <c r="A6" s="89"/>
      <c r="B6" s="88" t="s">
        <v>84</v>
      </c>
      <c r="C6" s="88" t="s">
        <v>85</v>
      </c>
      <c r="D6" s="88" t="s">
        <v>86</v>
      </c>
      <c r="E6" s="88"/>
      <c r="F6" s="88"/>
      <c r="G6" s="88"/>
      <c r="H6" s="88"/>
      <c r="I6" s="96"/>
    </row>
    <row r="7" ht="27" customHeight="1" spans="1:9">
      <c r="A7" s="90"/>
      <c r="B7" s="88"/>
      <c r="C7" s="88"/>
      <c r="D7" s="88"/>
      <c r="E7" s="88" t="s">
        <v>74</v>
      </c>
      <c r="F7" s="91"/>
      <c r="G7" s="91"/>
      <c r="H7" s="91"/>
      <c r="I7" s="97"/>
    </row>
    <row r="8" ht="27" customHeight="1" spans="1:9">
      <c r="A8" s="90"/>
      <c r="B8" s="88"/>
      <c r="C8" s="88"/>
      <c r="D8" s="88"/>
      <c r="E8" s="88"/>
      <c r="F8" s="91"/>
      <c r="G8" s="91"/>
      <c r="H8" s="91"/>
      <c r="I8" s="97"/>
    </row>
    <row r="9" ht="27" customHeight="1" spans="1:9">
      <c r="A9" s="90"/>
      <c r="B9" s="88"/>
      <c r="C9" s="88"/>
      <c r="D9" s="88"/>
      <c r="E9" s="88"/>
      <c r="F9" s="91"/>
      <c r="G9" s="91"/>
      <c r="H9" s="91"/>
      <c r="I9" s="97"/>
    </row>
    <row r="10" ht="27" customHeight="1" spans="1:9">
      <c r="A10" s="90"/>
      <c r="B10" s="88"/>
      <c r="C10" s="88"/>
      <c r="D10" s="88"/>
      <c r="E10" s="88"/>
      <c r="F10" s="91"/>
      <c r="G10" s="91"/>
      <c r="H10" s="91"/>
      <c r="I10" s="97"/>
    </row>
    <row r="11" ht="27" customHeight="1" spans="1:9">
      <c r="A11" s="90"/>
      <c r="B11" s="88"/>
      <c r="C11" s="88"/>
      <c r="D11" s="88"/>
      <c r="E11" s="88"/>
      <c r="F11" s="91"/>
      <c r="G11" s="91"/>
      <c r="H11" s="91"/>
      <c r="I11" s="97"/>
    </row>
    <row r="12" ht="27" customHeight="1" spans="1:9">
      <c r="A12" s="90"/>
      <c r="B12" s="88"/>
      <c r="C12" s="88"/>
      <c r="D12" s="88"/>
      <c r="E12" s="88"/>
      <c r="F12" s="91"/>
      <c r="G12" s="91"/>
      <c r="H12" s="91"/>
      <c r="I12" s="97"/>
    </row>
    <row r="13" ht="27" customHeight="1" spans="1:9">
      <c r="A13" s="90"/>
      <c r="B13" s="88"/>
      <c r="C13" s="88"/>
      <c r="D13" s="88"/>
      <c r="E13" s="88"/>
      <c r="F13" s="91"/>
      <c r="G13" s="91"/>
      <c r="H13" s="91"/>
      <c r="I13" s="97"/>
    </row>
    <row r="14" ht="27" customHeight="1" spans="1:9">
      <c r="A14" s="90"/>
      <c r="B14" s="88"/>
      <c r="C14" s="88"/>
      <c r="D14" s="88"/>
      <c r="E14" s="88"/>
      <c r="F14" s="91"/>
      <c r="G14" s="91"/>
      <c r="H14" s="91"/>
      <c r="I14" s="97"/>
    </row>
    <row r="15" ht="27" customHeight="1" spans="1:9">
      <c r="A15" s="90"/>
      <c r="B15" s="88"/>
      <c r="C15" s="88"/>
      <c r="D15" s="88"/>
      <c r="E15" s="88"/>
      <c r="F15" s="91"/>
      <c r="G15" s="91"/>
      <c r="H15" s="91"/>
      <c r="I15" s="97"/>
    </row>
    <row r="16" ht="27" customHeight="1" spans="1:9">
      <c r="A16" s="92"/>
      <c r="B16" s="93"/>
      <c r="C16" s="93"/>
      <c r="D16" s="93"/>
      <c r="E16" s="92"/>
      <c r="F16" s="92"/>
      <c r="G16" s="92"/>
      <c r="H16" s="92"/>
      <c r="I16" s="98"/>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H2"/>
    <mergeCell ref="B3:E3"/>
    <mergeCell ref="B4:E4"/>
    <mergeCell ref="F4:H4"/>
    <mergeCell ref="B5:D5"/>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
  <sheetViews>
    <sheetView workbookViewId="0">
      <selection activeCell="I17" sqref="I17"/>
    </sheetView>
  </sheetViews>
  <sheetFormatPr defaultColWidth="9" defaultRowHeight="14.4"/>
  <cols>
    <col min="1" max="1" width="12.75" style="60" customWidth="1"/>
    <col min="2" max="2" width="10.5" style="60" customWidth="1"/>
    <col min="3" max="3" width="10.5" style="61" customWidth="1"/>
    <col min="4" max="6" width="10.5" style="60" customWidth="1"/>
    <col min="7" max="7" width="17.25" style="60" customWidth="1"/>
    <col min="8" max="8" width="17.75" style="60" customWidth="1"/>
    <col min="9" max="10" width="10.5" style="60" customWidth="1"/>
    <col min="11" max="11" width="10.5" style="61" customWidth="1"/>
    <col min="12" max="12" width="13.75" style="60" customWidth="1"/>
    <col min="13" max="16384" width="9" style="60"/>
  </cols>
  <sheetData>
    <row r="1" ht="25" customHeight="1" spans="1:12">
      <c r="A1" s="62" t="s">
        <v>242</v>
      </c>
      <c r="L1" s="74"/>
    </row>
    <row r="2" ht="33" customHeight="1" spans="1:12">
      <c r="A2" s="63" t="s">
        <v>243</v>
      </c>
      <c r="B2" s="63"/>
      <c r="C2" s="63"/>
      <c r="D2" s="64"/>
      <c r="E2" s="64"/>
      <c r="F2" s="64"/>
      <c r="G2" s="64"/>
      <c r="H2" s="64"/>
      <c r="I2" s="64"/>
      <c r="J2" s="64"/>
      <c r="K2" s="63"/>
      <c r="L2" s="64"/>
    </row>
    <row r="3" ht="17" customHeight="1" spans="1:12">
      <c r="A3" s="65"/>
      <c r="B3" s="65"/>
      <c r="C3" s="65"/>
      <c r="D3" s="66"/>
      <c r="E3" s="66"/>
      <c r="F3" s="66"/>
      <c r="G3" s="66"/>
      <c r="H3" s="66"/>
      <c r="I3" s="66"/>
      <c r="J3" s="65" t="s">
        <v>8</v>
      </c>
      <c r="K3" s="65"/>
      <c r="L3" s="65"/>
    </row>
    <row r="4" ht="30" customHeight="1" spans="1:13">
      <c r="A4" s="67" t="s">
        <v>244</v>
      </c>
      <c r="B4" s="67" t="s">
        <v>245</v>
      </c>
      <c r="C4" s="67" t="s">
        <v>246</v>
      </c>
      <c r="D4" s="67" t="s">
        <v>12</v>
      </c>
      <c r="E4" s="67" t="s">
        <v>247</v>
      </c>
      <c r="F4" s="68" t="s">
        <v>248</v>
      </c>
      <c r="G4" s="68" t="s">
        <v>249</v>
      </c>
      <c r="H4" s="68" t="s">
        <v>250</v>
      </c>
      <c r="I4" s="68" t="s">
        <v>251</v>
      </c>
      <c r="J4" s="75" t="s">
        <v>252</v>
      </c>
      <c r="K4" s="68" t="s">
        <v>253</v>
      </c>
      <c r="L4" s="76" t="s">
        <v>254</v>
      </c>
      <c r="M4" s="68" t="s">
        <v>255</v>
      </c>
    </row>
    <row r="5" ht="30" customHeight="1" spans="1:13">
      <c r="A5" s="69">
        <v>426001</v>
      </c>
      <c r="B5" s="69" t="s">
        <v>0</v>
      </c>
      <c r="C5" s="69" t="s">
        <v>226</v>
      </c>
      <c r="D5" s="69">
        <v>50</v>
      </c>
      <c r="E5" s="70" t="s">
        <v>256</v>
      </c>
      <c r="F5" s="71" t="s">
        <v>257</v>
      </c>
      <c r="G5" s="71" t="s">
        <v>258</v>
      </c>
      <c r="H5" s="72" t="s">
        <v>259</v>
      </c>
      <c r="I5" s="77" t="s">
        <v>260</v>
      </c>
      <c r="J5" s="77" t="s">
        <v>261</v>
      </c>
      <c r="K5" s="77" t="s">
        <v>262</v>
      </c>
      <c r="L5" s="77" t="s">
        <v>166</v>
      </c>
      <c r="M5" s="77"/>
    </row>
    <row r="6" ht="30" customHeight="1" spans="1:13">
      <c r="A6" s="69"/>
      <c r="B6" s="69"/>
      <c r="C6" s="69"/>
      <c r="D6" s="69"/>
      <c r="E6" s="70"/>
      <c r="F6" s="73" t="s">
        <v>257</v>
      </c>
      <c r="G6" s="73" t="s">
        <v>258</v>
      </c>
      <c r="H6" s="72" t="s">
        <v>263</v>
      </c>
      <c r="I6" s="77" t="s">
        <v>260</v>
      </c>
      <c r="J6" s="77" t="s">
        <v>264</v>
      </c>
      <c r="K6" s="77" t="s">
        <v>262</v>
      </c>
      <c r="L6" s="77" t="s">
        <v>166</v>
      </c>
      <c r="M6" s="77"/>
    </row>
    <row r="7" ht="30" customHeight="1" spans="1:13">
      <c r="A7" s="69"/>
      <c r="B7" s="69"/>
      <c r="C7" s="69"/>
      <c r="D7" s="69"/>
      <c r="E7" s="70"/>
      <c r="F7" s="73" t="s">
        <v>257</v>
      </c>
      <c r="G7" s="73" t="s">
        <v>265</v>
      </c>
      <c r="H7" s="72" t="s">
        <v>266</v>
      </c>
      <c r="I7" s="77" t="s">
        <v>267</v>
      </c>
      <c r="J7" s="77" t="s">
        <v>268</v>
      </c>
      <c r="K7" s="73" t="s">
        <v>262</v>
      </c>
      <c r="L7" s="77" t="s">
        <v>166</v>
      </c>
      <c r="M7" s="77"/>
    </row>
    <row r="8" ht="30" customHeight="1" spans="1:13">
      <c r="A8" s="69"/>
      <c r="B8" s="69"/>
      <c r="C8" s="69"/>
      <c r="D8" s="69"/>
      <c r="E8" s="70"/>
      <c r="F8" s="73" t="s">
        <v>257</v>
      </c>
      <c r="G8" s="73" t="s">
        <v>269</v>
      </c>
      <c r="H8" s="72" t="s">
        <v>270</v>
      </c>
      <c r="I8" s="77" t="s">
        <v>260</v>
      </c>
      <c r="J8" s="77" t="s">
        <v>205</v>
      </c>
      <c r="K8" s="73" t="s">
        <v>271</v>
      </c>
      <c r="L8" s="77" t="s">
        <v>166</v>
      </c>
      <c r="M8" s="77"/>
    </row>
    <row r="9" ht="30" customHeight="1" spans="1:13">
      <c r="A9" s="69"/>
      <c r="B9" s="69"/>
      <c r="C9" s="69"/>
      <c r="D9" s="69"/>
      <c r="E9" s="70"/>
      <c r="F9" s="73" t="s">
        <v>272</v>
      </c>
      <c r="G9" s="73" t="s">
        <v>273</v>
      </c>
      <c r="H9" s="72" t="s">
        <v>274</v>
      </c>
      <c r="I9" s="77" t="s">
        <v>267</v>
      </c>
      <c r="J9" s="77" t="s">
        <v>275</v>
      </c>
      <c r="K9" s="73" t="s">
        <v>276</v>
      </c>
      <c r="L9" s="77" t="s">
        <v>277</v>
      </c>
      <c r="M9" s="77"/>
    </row>
    <row r="10" ht="30" customHeight="1" spans="1:13">
      <c r="A10" s="69"/>
      <c r="B10" s="69"/>
      <c r="C10" s="69"/>
      <c r="D10" s="69"/>
      <c r="E10" s="70"/>
      <c r="F10" s="73" t="s">
        <v>278</v>
      </c>
      <c r="G10" s="71" t="s">
        <v>279</v>
      </c>
      <c r="H10" s="72" t="s">
        <v>280</v>
      </c>
      <c r="I10" s="77" t="s">
        <v>267</v>
      </c>
      <c r="J10" s="77" t="s">
        <v>281</v>
      </c>
      <c r="K10" s="73" t="s">
        <v>276</v>
      </c>
      <c r="L10" s="77" t="s">
        <v>166</v>
      </c>
      <c r="M10" s="77"/>
    </row>
    <row r="11" ht="30" customHeight="1" spans="1:13">
      <c r="A11" s="69"/>
      <c r="B11" s="69"/>
      <c r="C11" s="69"/>
      <c r="D11" s="69"/>
      <c r="E11" s="70"/>
      <c r="F11" s="73" t="s">
        <v>282</v>
      </c>
      <c r="G11" s="73" t="s">
        <v>283</v>
      </c>
      <c r="H11" s="72" t="s">
        <v>284</v>
      </c>
      <c r="I11" s="77" t="s">
        <v>285</v>
      </c>
      <c r="J11" s="77" t="s">
        <v>205</v>
      </c>
      <c r="K11" s="73" t="s">
        <v>286</v>
      </c>
      <c r="L11" s="77" t="s">
        <v>277</v>
      </c>
      <c r="M11" s="77"/>
    </row>
  </sheetData>
  <mergeCells count="8">
    <mergeCell ref="A2:L2"/>
    <mergeCell ref="A3:D3"/>
    <mergeCell ref="J3:L3"/>
    <mergeCell ref="A5:A11"/>
    <mergeCell ref="B5:B11"/>
    <mergeCell ref="C5:C11"/>
    <mergeCell ref="D5:D11"/>
    <mergeCell ref="E5:E11"/>
  </mergeCells>
  <dataValidations count="2">
    <dataValidation type="list" allowBlank="1" errorTitle="提示" error="该值不在有效范围内" sqref="K7 K8 K9 K10 K11 F5:F11">
      <formula1>[15]值集!#REF!</formula1>
    </dataValidation>
    <dataValidation type="list" allowBlank="1" errorTitle="提示" error="该值不在有效范围内" sqref="G5:G11">
      <formula1>INDIRECT(CONCATENATE("_",$F5))</formula1>
    </dataValidation>
  </dataValidations>
  <printOptions horizontalCentered="1" verticalCentered="1"/>
  <pageMargins left="0.393055555555556" right="0.393055555555556" top="0.393055555555556" bottom="0.393055555555556" header="0" footer="0"/>
  <pageSetup paperSize="9" scale="91"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21"/>
  <sheetViews>
    <sheetView workbookViewId="0">
      <selection activeCell="N10" sqref="N10"/>
    </sheetView>
  </sheetViews>
  <sheetFormatPr defaultColWidth="9" defaultRowHeight="14.4"/>
  <cols>
    <col min="1" max="1" width="10.1574074074074" style="2" customWidth="1"/>
    <col min="2" max="2" width="14.8425925925926" style="2" customWidth="1"/>
    <col min="3" max="3" width="9.85185185185185" style="2" customWidth="1"/>
    <col min="4" max="4" width="8.37962962962963" style="2" customWidth="1"/>
    <col min="5" max="5" width="18.1296296296296" style="2" customWidth="1"/>
    <col min="6" max="6" width="10.6296296296296" style="2" customWidth="1"/>
    <col min="7" max="7" width="14.3796296296296" style="2" customWidth="1"/>
    <col min="8" max="8" width="13.6296296296296" style="2" customWidth="1"/>
    <col min="9" max="9" width="14.25" style="2" customWidth="1"/>
    <col min="10" max="10" width="11.5555555555556" style="2" customWidth="1"/>
    <col min="11" max="11" width="8.22222222222222" style="2" customWidth="1"/>
    <col min="12" max="12" width="13.2314814814815" style="4" customWidth="1"/>
    <col min="13" max="16384" width="9" style="2"/>
  </cols>
  <sheetData>
    <row r="1" s="1" customFormat="1" ht="39" customHeight="1" spans="1:16384">
      <c r="A1" s="5" t="s">
        <v>287</v>
      </c>
      <c r="B1" s="6"/>
      <c r="XFC1"/>
      <c r="XFD1"/>
    </row>
    <row r="2" s="2" customFormat="1" ht="28" customHeight="1" spans="1:12">
      <c r="A2" s="7" t="s">
        <v>288</v>
      </c>
      <c r="B2" s="7"/>
      <c r="C2" s="7"/>
      <c r="D2" s="7"/>
      <c r="E2" s="7"/>
      <c r="F2" s="7"/>
      <c r="G2" s="7"/>
      <c r="H2" s="7"/>
      <c r="I2" s="7"/>
      <c r="J2" s="7"/>
      <c r="K2" s="7"/>
      <c r="L2" s="7"/>
    </row>
    <row r="3" s="2" customFormat="1" ht="25" customHeight="1" spans="1:12">
      <c r="A3" s="8" t="s">
        <v>289</v>
      </c>
      <c r="B3" s="9" t="s">
        <v>0</v>
      </c>
      <c r="C3" s="9"/>
      <c r="D3" s="9"/>
      <c r="E3" s="10"/>
      <c r="F3" s="10"/>
      <c r="G3" s="11"/>
      <c r="H3" s="10"/>
      <c r="I3" s="10"/>
      <c r="J3" s="10"/>
      <c r="K3" s="8"/>
      <c r="L3" s="53"/>
    </row>
    <row r="4" s="2" customFormat="1" ht="22" customHeight="1" spans="1:12">
      <c r="A4" s="12" t="s">
        <v>290</v>
      </c>
      <c r="B4" s="12"/>
      <c r="C4" s="12" t="s">
        <v>291</v>
      </c>
      <c r="D4" s="13" t="s">
        <v>79</v>
      </c>
      <c r="E4" s="13"/>
      <c r="F4" s="13"/>
      <c r="G4" s="14"/>
      <c r="H4" s="12" t="s">
        <v>80</v>
      </c>
      <c r="I4" s="12"/>
      <c r="J4" s="12"/>
      <c r="K4" s="12"/>
      <c r="L4" s="29" t="s">
        <v>292</v>
      </c>
    </row>
    <row r="5" s="2" customFormat="1" ht="22" customHeight="1" spans="1:12">
      <c r="A5" s="12"/>
      <c r="B5" s="12"/>
      <c r="C5" s="12"/>
      <c r="D5" s="15" t="s">
        <v>61</v>
      </c>
      <c r="E5" s="15" t="s">
        <v>293</v>
      </c>
      <c r="F5" s="15" t="s">
        <v>294</v>
      </c>
      <c r="G5" s="15" t="s">
        <v>295</v>
      </c>
      <c r="H5" s="15" t="s">
        <v>61</v>
      </c>
      <c r="I5" s="15" t="s">
        <v>293</v>
      </c>
      <c r="J5" s="15" t="s">
        <v>294</v>
      </c>
      <c r="K5" s="15" t="s">
        <v>295</v>
      </c>
      <c r="L5" s="29"/>
    </row>
    <row r="6" s="3" customFormat="1" ht="30" customHeight="1" spans="1:12">
      <c r="A6" s="16"/>
      <c r="B6" s="17"/>
      <c r="C6" s="18">
        <v>324.07</v>
      </c>
      <c r="D6" s="18">
        <v>274.07</v>
      </c>
      <c r="E6" s="18">
        <v>274.07</v>
      </c>
      <c r="F6" s="18" t="s">
        <v>25</v>
      </c>
      <c r="G6" s="18" t="s">
        <v>25</v>
      </c>
      <c r="H6" s="18">
        <f>I6</f>
        <v>50</v>
      </c>
      <c r="I6" s="54">
        <v>50</v>
      </c>
      <c r="J6" s="18" t="s">
        <v>25</v>
      </c>
      <c r="K6" s="18" t="s">
        <v>25</v>
      </c>
      <c r="L6" s="36"/>
    </row>
    <row r="7" s="2" customFormat="1" ht="30" customHeight="1" spans="1:12">
      <c r="A7" s="19" t="s">
        <v>296</v>
      </c>
      <c r="B7" s="20" t="s">
        <v>297</v>
      </c>
      <c r="C7" s="21"/>
      <c r="D7" s="21"/>
      <c r="E7" s="21"/>
      <c r="F7" s="22"/>
      <c r="G7" s="20" t="s">
        <v>298</v>
      </c>
      <c r="H7" s="21"/>
      <c r="I7" s="21"/>
      <c r="J7" s="21"/>
      <c r="K7" s="22"/>
      <c r="L7" s="55"/>
    </row>
    <row r="8" s="2" customFormat="1" ht="40" customHeight="1" spans="1:12">
      <c r="A8" s="23"/>
      <c r="B8" s="24" t="s">
        <v>299</v>
      </c>
      <c r="C8" s="24"/>
      <c r="D8" s="24"/>
      <c r="E8" s="24"/>
      <c r="F8" s="24"/>
      <c r="G8" s="24" t="s">
        <v>300</v>
      </c>
      <c r="H8" s="24"/>
      <c r="I8" s="24"/>
      <c r="J8" s="24"/>
      <c r="K8" s="24"/>
      <c r="L8" s="55"/>
    </row>
    <row r="9" s="2" customFormat="1" ht="55" customHeight="1" spans="1:12">
      <c r="A9" s="23"/>
      <c r="B9" s="24" t="s">
        <v>301</v>
      </c>
      <c r="C9" s="24"/>
      <c r="D9" s="24"/>
      <c r="E9" s="24"/>
      <c r="F9" s="24"/>
      <c r="G9" s="24" t="s">
        <v>256</v>
      </c>
      <c r="H9" s="24"/>
      <c r="I9" s="24"/>
      <c r="J9" s="24"/>
      <c r="K9" s="24"/>
      <c r="L9" s="55"/>
    </row>
    <row r="10" s="2" customFormat="1" ht="62" customHeight="1" spans="1:12">
      <c r="A10" s="25" t="s">
        <v>302</v>
      </c>
      <c r="B10" s="26" t="s">
        <v>303</v>
      </c>
      <c r="C10" s="27" t="s">
        <v>304</v>
      </c>
      <c r="D10" s="28"/>
      <c r="E10" s="28"/>
      <c r="F10" s="28"/>
      <c r="G10" s="28"/>
      <c r="H10" s="28"/>
      <c r="I10" s="28"/>
      <c r="J10" s="28"/>
      <c r="K10" s="28"/>
      <c r="L10" s="55"/>
    </row>
    <row r="11" s="2" customFormat="1" ht="30" customHeight="1" spans="1:12">
      <c r="A11" s="25"/>
      <c r="B11" s="29" t="s">
        <v>305</v>
      </c>
      <c r="C11" s="29"/>
      <c r="D11" s="29"/>
      <c r="E11" s="29"/>
      <c r="F11" s="29"/>
      <c r="G11" s="29"/>
      <c r="H11" s="29"/>
      <c r="I11" s="29"/>
      <c r="J11" s="29"/>
      <c r="K11" s="29"/>
      <c r="L11" s="55"/>
    </row>
    <row r="12" s="2" customFormat="1" ht="34" customHeight="1" spans="1:12">
      <c r="A12" s="25"/>
      <c r="B12" s="30" t="s">
        <v>248</v>
      </c>
      <c r="C12" s="31" t="s">
        <v>249</v>
      </c>
      <c r="D12" s="32"/>
      <c r="E12" s="31" t="s">
        <v>306</v>
      </c>
      <c r="F12" s="32"/>
      <c r="G12" s="30" t="s">
        <v>307</v>
      </c>
      <c r="H12" s="30" t="s">
        <v>308</v>
      </c>
      <c r="I12" s="30" t="s">
        <v>309</v>
      </c>
      <c r="J12" s="56" t="s">
        <v>310</v>
      </c>
      <c r="K12" s="56"/>
      <c r="L12" s="55"/>
    </row>
    <row r="13" s="2" customFormat="1" ht="34" customHeight="1" spans="1:12">
      <c r="A13" s="33" t="s">
        <v>302</v>
      </c>
      <c r="B13" s="34" t="s">
        <v>282</v>
      </c>
      <c r="C13" s="34" t="s">
        <v>283</v>
      </c>
      <c r="D13" s="34"/>
      <c r="E13" s="35" t="s">
        <v>284</v>
      </c>
      <c r="F13" s="35"/>
      <c r="G13" s="34" t="s">
        <v>285</v>
      </c>
      <c r="H13" s="36">
        <v>12</v>
      </c>
      <c r="I13" s="57" t="s">
        <v>286</v>
      </c>
      <c r="J13" s="38" t="s">
        <v>311</v>
      </c>
      <c r="K13" s="39"/>
      <c r="L13" s="55"/>
    </row>
    <row r="14" s="2" customFormat="1" ht="34" customHeight="1" spans="1:12">
      <c r="A14" s="37"/>
      <c r="B14" s="34" t="s">
        <v>257</v>
      </c>
      <c r="C14" s="38" t="s">
        <v>258</v>
      </c>
      <c r="D14" s="39"/>
      <c r="E14" s="40" t="s">
        <v>259</v>
      </c>
      <c r="F14" s="41"/>
      <c r="G14" s="42" t="s">
        <v>260</v>
      </c>
      <c r="H14" s="43" t="s">
        <v>261</v>
      </c>
      <c r="I14" s="58" t="s">
        <v>262</v>
      </c>
      <c r="J14" s="38" t="s">
        <v>312</v>
      </c>
      <c r="K14" s="39"/>
      <c r="L14" s="55"/>
    </row>
    <row r="15" s="2" customFormat="1" ht="34" customHeight="1" spans="1:12">
      <c r="A15" s="37"/>
      <c r="B15" s="34"/>
      <c r="C15" s="44"/>
      <c r="D15" s="45"/>
      <c r="E15" s="40" t="s">
        <v>263</v>
      </c>
      <c r="F15" s="41"/>
      <c r="G15" s="42" t="s">
        <v>260</v>
      </c>
      <c r="H15" s="43" t="s">
        <v>264</v>
      </c>
      <c r="I15" s="58" t="s">
        <v>262</v>
      </c>
      <c r="J15" s="44"/>
      <c r="K15" s="45"/>
      <c r="L15" s="55"/>
    </row>
    <row r="16" s="2" customFormat="1" ht="34" customHeight="1" spans="1:12">
      <c r="A16" s="37"/>
      <c r="B16" s="34"/>
      <c r="C16" s="38" t="s">
        <v>265</v>
      </c>
      <c r="D16" s="39"/>
      <c r="E16" s="40" t="s">
        <v>266</v>
      </c>
      <c r="F16" s="41"/>
      <c r="G16" s="42" t="s">
        <v>267</v>
      </c>
      <c r="H16" s="43" t="s">
        <v>268</v>
      </c>
      <c r="I16" s="59" t="s">
        <v>262</v>
      </c>
      <c r="J16" s="44"/>
      <c r="K16" s="45"/>
      <c r="L16" s="55"/>
    </row>
    <row r="17" s="2" customFormat="1" ht="34" customHeight="1" spans="1:12">
      <c r="A17" s="37"/>
      <c r="B17" s="34"/>
      <c r="C17" s="38" t="s">
        <v>269</v>
      </c>
      <c r="D17" s="39"/>
      <c r="E17" s="40" t="s">
        <v>270</v>
      </c>
      <c r="F17" s="41"/>
      <c r="G17" s="42" t="s">
        <v>260</v>
      </c>
      <c r="H17" s="43" t="s">
        <v>205</v>
      </c>
      <c r="I17" s="59" t="s">
        <v>271</v>
      </c>
      <c r="J17" s="44"/>
      <c r="K17" s="45"/>
      <c r="L17" s="55"/>
    </row>
    <row r="18" s="2" customFormat="1" ht="34" customHeight="1" spans="1:12">
      <c r="A18" s="37"/>
      <c r="B18" s="46" t="s">
        <v>272</v>
      </c>
      <c r="C18" s="38" t="s">
        <v>273</v>
      </c>
      <c r="D18" s="39"/>
      <c r="E18" s="40" t="s">
        <v>274</v>
      </c>
      <c r="F18" s="41"/>
      <c r="G18" s="47" t="s">
        <v>267</v>
      </c>
      <c r="H18" s="48" t="s">
        <v>275</v>
      </c>
      <c r="I18" s="59" t="s">
        <v>276</v>
      </c>
      <c r="J18" s="38" t="s">
        <v>311</v>
      </c>
      <c r="K18" s="39"/>
      <c r="L18" s="55"/>
    </row>
    <row r="19" s="2" customFormat="1" ht="34" customHeight="1" spans="1:12">
      <c r="A19" s="37"/>
      <c r="B19" s="49" t="s">
        <v>278</v>
      </c>
      <c r="C19" s="38" t="s">
        <v>279</v>
      </c>
      <c r="D19" s="39"/>
      <c r="E19" s="40" t="s">
        <v>280</v>
      </c>
      <c r="F19" s="41"/>
      <c r="G19" s="34" t="s">
        <v>267</v>
      </c>
      <c r="H19" s="48" t="s">
        <v>281</v>
      </c>
      <c r="I19" s="59" t="s">
        <v>276</v>
      </c>
      <c r="J19" s="38" t="s">
        <v>313</v>
      </c>
      <c r="K19" s="39"/>
      <c r="L19" s="55"/>
    </row>
    <row r="20" s="2" customFormat="1" ht="34" customHeight="1" spans="1:12">
      <c r="A20" s="37"/>
      <c r="B20" s="46"/>
      <c r="C20" s="50"/>
      <c r="D20" s="51"/>
      <c r="E20" s="40" t="s">
        <v>314</v>
      </c>
      <c r="F20" s="41"/>
      <c r="G20" s="34" t="s">
        <v>267</v>
      </c>
      <c r="H20" s="36" t="s">
        <v>275</v>
      </c>
      <c r="I20" s="57" t="s">
        <v>276</v>
      </c>
      <c r="J20" s="44"/>
      <c r="K20" s="45"/>
      <c r="L20" s="55"/>
    </row>
    <row r="21" s="2" customFormat="1" ht="35" customHeight="1" spans="1:12">
      <c r="A21" s="13" t="s">
        <v>315</v>
      </c>
      <c r="B21" s="52" t="s">
        <v>25</v>
      </c>
      <c r="C21" s="52"/>
      <c r="D21" s="52"/>
      <c r="E21" s="52"/>
      <c r="F21" s="52"/>
      <c r="G21" s="52"/>
      <c r="H21" s="52"/>
      <c r="I21" s="52"/>
      <c r="J21" s="52"/>
      <c r="K21" s="52"/>
      <c r="L21" s="55"/>
    </row>
  </sheetData>
  <mergeCells count="45">
    <mergeCell ref="A2:L2"/>
    <mergeCell ref="B3:D3"/>
    <mergeCell ref="D4:G4"/>
    <mergeCell ref="H4:K4"/>
    <mergeCell ref="B7:F7"/>
    <mergeCell ref="G7:K7"/>
    <mergeCell ref="B8:F8"/>
    <mergeCell ref="G8:K8"/>
    <mergeCell ref="B9:F9"/>
    <mergeCell ref="G9:K9"/>
    <mergeCell ref="C10:K10"/>
    <mergeCell ref="B11:K11"/>
    <mergeCell ref="C12:D12"/>
    <mergeCell ref="E12:F12"/>
    <mergeCell ref="J12:K12"/>
    <mergeCell ref="C13:D13"/>
    <mergeCell ref="E13:F13"/>
    <mergeCell ref="J13:K13"/>
    <mergeCell ref="E14:F14"/>
    <mergeCell ref="E15:F15"/>
    <mergeCell ref="C16:D16"/>
    <mergeCell ref="E16:F16"/>
    <mergeCell ref="C17:D17"/>
    <mergeCell ref="E17:F17"/>
    <mergeCell ref="C18:D18"/>
    <mergeCell ref="E18:F18"/>
    <mergeCell ref="J18:K18"/>
    <mergeCell ref="E19:F19"/>
    <mergeCell ref="E20:F20"/>
    <mergeCell ref="B21:K21"/>
    <mergeCell ref="A7:A9"/>
    <mergeCell ref="A10:A12"/>
    <mergeCell ref="A13:A20"/>
    <mergeCell ref="B14:B17"/>
    <mergeCell ref="B19:B20"/>
    <mergeCell ref="C4:C5"/>
    <mergeCell ref="L4:L5"/>
    <mergeCell ref="L8:L9"/>
    <mergeCell ref="L14:L15"/>
    <mergeCell ref="L19:L20"/>
    <mergeCell ref="A4:B6"/>
    <mergeCell ref="C14:D15"/>
    <mergeCell ref="J14:K17"/>
    <mergeCell ref="C19:D20"/>
    <mergeCell ref="J19:K20"/>
  </mergeCells>
  <dataValidations count="1">
    <dataValidation type="list" allowBlank="1" errorTitle="提示" error="该值不在有效范围内" sqref="I16 I17 I18 I19">
      <formula1>[15]值集!#REF!</formula1>
    </dataValidation>
  </dataValidations>
  <pageMargins left="0.75" right="0.75" top="1" bottom="1" header="0.5" footer="0.5"/>
  <pageSetup paperSize="9" scale="6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E13" sqref="E13:E29"/>
    </sheetView>
  </sheetViews>
  <sheetFormatPr defaultColWidth="10" defaultRowHeight="14.4" outlineLevelCol="5"/>
  <cols>
    <col min="1" max="1" width="1.53703703703704" style="78" customWidth="1"/>
    <col min="2" max="2" width="40.6296296296296" style="78" customWidth="1"/>
    <col min="3" max="3" width="15.6296296296296" style="61" customWidth="1"/>
    <col min="4" max="4" width="40.6296296296296" style="78" customWidth="1"/>
    <col min="5" max="5" width="15.6296296296296" style="61" customWidth="1"/>
    <col min="6" max="6" width="1.53703703703704" style="78" customWidth="1"/>
    <col min="7" max="11" width="9.76851851851852" style="78" customWidth="1"/>
    <col min="12" max="16384" width="10" style="78"/>
  </cols>
  <sheetData>
    <row r="1" s="190" customFormat="1" ht="25" customHeight="1" spans="1:6">
      <c r="A1" s="62"/>
      <c r="B1" s="62" t="s">
        <v>3</v>
      </c>
      <c r="C1" s="191"/>
      <c r="D1" s="62"/>
      <c r="E1" s="191" t="s">
        <v>4</v>
      </c>
      <c r="F1" s="192" t="s">
        <v>5</v>
      </c>
    </row>
    <row r="2" ht="22.8" customHeight="1" spans="1:6">
      <c r="A2" s="168"/>
      <c r="B2" s="169" t="s">
        <v>6</v>
      </c>
      <c r="C2" s="169"/>
      <c r="D2" s="169"/>
      <c r="E2" s="169"/>
      <c r="F2" s="178"/>
    </row>
    <row r="3" ht="19.55" customHeight="1" spans="1:6">
      <c r="A3" s="170"/>
      <c r="B3" s="85" t="s">
        <v>7</v>
      </c>
      <c r="C3" s="152"/>
      <c r="D3" s="158"/>
      <c r="E3" s="171" t="s">
        <v>8</v>
      </c>
      <c r="F3" s="179"/>
    </row>
    <row r="4" ht="26" customHeight="1" spans="1:6">
      <c r="A4" s="172"/>
      <c r="B4" s="88" t="s">
        <v>9</v>
      </c>
      <c r="C4" s="88"/>
      <c r="D4" s="88" t="s">
        <v>10</v>
      </c>
      <c r="E4" s="88"/>
      <c r="F4" s="160"/>
    </row>
    <row r="5" ht="26" customHeight="1" spans="1:6">
      <c r="A5" s="172"/>
      <c r="B5" s="88" t="s">
        <v>11</v>
      </c>
      <c r="C5" s="88" t="s">
        <v>12</v>
      </c>
      <c r="D5" s="88" t="s">
        <v>11</v>
      </c>
      <c r="E5" s="88" t="s">
        <v>12</v>
      </c>
      <c r="F5" s="160"/>
    </row>
    <row r="6" ht="26" customHeight="1" spans="1:6">
      <c r="A6" s="87"/>
      <c r="B6" s="103" t="s">
        <v>13</v>
      </c>
      <c r="C6" s="175">
        <v>324.07</v>
      </c>
      <c r="D6" s="103" t="s">
        <v>14</v>
      </c>
      <c r="E6" s="175"/>
      <c r="F6" s="96"/>
    </row>
    <row r="7" ht="26" customHeight="1" spans="1:6">
      <c r="A7" s="87"/>
      <c r="B7" s="103" t="s">
        <v>15</v>
      </c>
      <c r="C7" s="175"/>
      <c r="D7" s="103" t="s">
        <v>16</v>
      </c>
      <c r="E7" s="175"/>
      <c r="F7" s="96"/>
    </row>
    <row r="8" ht="26" customHeight="1" spans="1:6">
      <c r="A8" s="87"/>
      <c r="B8" s="103" t="s">
        <v>17</v>
      </c>
      <c r="C8" s="175"/>
      <c r="D8" s="103" t="s">
        <v>18</v>
      </c>
      <c r="E8" s="175"/>
      <c r="F8" s="96"/>
    </row>
    <row r="9" ht="26" customHeight="1" spans="1:6">
      <c r="A9" s="87"/>
      <c r="B9" s="103" t="s">
        <v>19</v>
      </c>
      <c r="C9" s="175"/>
      <c r="D9" s="103" t="s">
        <v>20</v>
      </c>
      <c r="E9" s="175"/>
      <c r="F9" s="96"/>
    </row>
    <row r="10" ht="26" customHeight="1" spans="1:6">
      <c r="A10" s="87"/>
      <c r="B10" s="103" t="s">
        <v>21</v>
      </c>
      <c r="C10" s="175"/>
      <c r="D10" s="103" t="s">
        <v>22</v>
      </c>
      <c r="E10" s="175"/>
      <c r="F10" s="96"/>
    </row>
    <row r="11" ht="26" customHeight="1" spans="1:6">
      <c r="A11" s="87"/>
      <c r="B11" s="103" t="s">
        <v>23</v>
      </c>
      <c r="C11" s="175"/>
      <c r="D11" s="103" t="s">
        <v>24</v>
      </c>
      <c r="E11" s="175"/>
      <c r="F11" s="96"/>
    </row>
    <row r="12" ht="26" customHeight="1" spans="1:6">
      <c r="A12" s="87"/>
      <c r="B12" s="103" t="s">
        <v>25</v>
      </c>
      <c r="C12" s="175"/>
      <c r="D12" s="103" t="s">
        <v>26</v>
      </c>
      <c r="E12" s="175"/>
      <c r="F12" s="96"/>
    </row>
    <row r="13" ht="26" customHeight="1" spans="1:6">
      <c r="A13" s="87"/>
      <c r="B13" s="103" t="s">
        <v>25</v>
      </c>
      <c r="C13" s="175"/>
      <c r="D13" s="103" t="s">
        <v>27</v>
      </c>
      <c r="E13" s="175">
        <v>23.88</v>
      </c>
      <c r="F13" s="96"/>
    </row>
    <row r="14" ht="26" customHeight="1" spans="1:6">
      <c r="A14" s="87"/>
      <c r="B14" s="103" t="s">
        <v>25</v>
      </c>
      <c r="C14" s="175"/>
      <c r="D14" s="103" t="s">
        <v>28</v>
      </c>
      <c r="E14" s="175"/>
      <c r="F14" s="96"/>
    </row>
    <row r="15" ht="26" customHeight="1" spans="1:6">
      <c r="A15" s="87"/>
      <c r="B15" s="103" t="s">
        <v>25</v>
      </c>
      <c r="C15" s="175"/>
      <c r="D15" s="103" t="s">
        <v>29</v>
      </c>
      <c r="E15" s="175">
        <v>8.77</v>
      </c>
      <c r="F15" s="96"/>
    </row>
    <row r="16" ht="26" customHeight="1" spans="1:6">
      <c r="A16" s="87"/>
      <c r="B16" s="103" t="s">
        <v>25</v>
      </c>
      <c r="C16" s="175"/>
      <c r="D16" s="103" t="s">
        <v>30</v>
      </c>
      <c r="E16" s="175"/>
      <c r="F16" s="96"/>
    </row>
    <row r="17" ht="26" customHeight="1" spans="1:6">
      <c r="A17" s="87"/>
      <c r="B17" s="103" t="s">
        <v>25</v>
      </c>
      <c r="C17" s="175"/>
      <c r="D17" s="103" t="s">
        <v>31</v>
      </c>
      <c r="E17" s="175"/>
      <c r="F17" s="96"/>
    </row>
    <row r="18" ht="26" customHeight="1" spans="1:6">
      <c r="A18" s="87"/>
      <c r="B18" s="103" t="s">
        <v>25</v>
      </c>
      <c r="C18" s="175"/>
      <c r="D18" s="103" t="s">
        <v>32</v>
      </c>
      <c r="E18" s="175"/>
      <c r="F18" s="96"/>
    </row>
    <row r="19" ht="26" customHeight="1" spans="1:6">
      <c r="A19" s="87"/>
      <c r="B19" s="103" t="s">
        <v>25</v>
      </c>
      <c r="C19" s="175"/>
      <c r="D19" s="103" t="s">
        <v>33</v>
      </c>
      <c r="E19" s="175"/>
      <c r="F19" s="96"/>
    </row>
    <row r="20" ht="26" customHeight="1" spans="1:6">
      <c r="A20" s="87"/>
      <c r="B20" s="103" t="s">
        <v>25</v>
      </c>
      <c r="C20" s="175"/>
      <c r="D20" s="103" t="s">
        <v>34</v>
      </c>
      <c r="E20" s="175"/>
      <c r="F20" s="96"/>
    </row>
    <row r="21" ht="26" customHeight="1" spans="1:6">
      <c r="A21" s="87"/>
      <c r="B21" s="103" t="s">
        <v>25</v>
      </c>
      <c r="C21" s="175"/>
      <c r="D21" s="103" t="s">
        <v>35</v>
      </c>
      <c r="E21" s="175"/>
      <c r="F21" s="96"/>
    </row>
    <row r="22" ht="26" customHeight="1" spans="1:6">
      <c r="A22" s="87"/>
      <c r="B22" s="103" t="s">
        <v>25</v>
      </c>
      <c r="C22" s="175"/>
      <c r="D22" s="103" t="s">
        <v>36</v>
      </c>
      <c r="E22" s="175">
        <v>273.51</v>
      </c>
      <c r="F22" s="96"/>
    </row>
    <row r="23" ht="26" customHeight="1" spans="1:6">
      <c r="A23" s="87"/>
      <c r="B23" s="103" t="s">
        <v>25</v>
      </c>
      <c r="C23" s="175"/>
      <c r="D23" s="103" t="s">
        <v>37</v>
      </c>
      <c r="E23" s="175"/>
      <c r="F23" s="96"/>
    </row>
    <row r="24" ht="26" customHeight="1" spans="1:6">
      <c r="A24" s="87"/>
      <c r="B24" s="103" t="s">
        <v>25</v>
      </c>
      <c r="C24" s="175"/>
      <c r="D24" s="103" t="s">
        <v>38</v>
      </c>
      <c r="E24" s="175"/>
      <c r="F24" s="96"/>
    </row>
    <row r="25" ht="26" customHeight="1" spans="1:6">
      <c r="A25" s="87"/>
      <c r="B25" s="103" t="s">
        <v>25</v>
      </c>
      <c r="C25" s="175"/>
      <c r="D25" s="103" t="s">
        <v>39</v>
      </c>
      <c r="E25" s="175">
        <v>17.91</v>
      </c>
      <c r="F25" s="96"/>
    </row>
    <row r="26" ht="26" customHeight="1" spans="1:6">
      <c r="A26" s="87"/>
      <c r="B26" s="103" t="s">
        <v>25</v>
      </c>
      <c r="C26" s="175"/>
      <c r="D26" s="103" t="s">
        <v>40</v>
      </c>
      <c r="E26" s="175"/>
      <c r="F26" s="96"/>
    </row>
    <row r="27" ht="26" customHeight="1" spans="1:6">
      <c r="A27" s="87"/>
      <c r="B27" s="103" t="s">
        <v>25</v>
      </c>
      <c r="C27" s="175"/>
      <c r="D27" s="103" t="s">
        <v>41</v>
      </c>
      <c r="E27" s="175"/>
      <c r="F27" s="96"/>
    </row>
    <row r="28" ht="26" customHeight="1" spans="1:6">
      <c r="A28" s="87"/>
      <c r="B28" s="103" t="s">
        <v>25</v>
      </c>
      <c r="C28" s="175"/>
      <c r="D28" s="103" t="s">
        <v>42</v>
      </c>
      <c r="E28" s="175"/>
      <c r="F28" s="96"/>
    </row>
    <row r="29" ht="26" customHeight="1" spans="1:6">
      <c r="A29" s="87"/>
      <c r="B29" s="103" t="s">
        <v>25</v>
      </c>
      <c r="C29" s="175"/>
      <c r="D29" s="103" t="s">
        <v>43</v>
      </c>
      <c r="E29" s="175"/>
      <c r="F29" s="96"/>
    </row>
    <row r="30" ht="26" customHeight="1" spans="1:6">
      <c r="A30" s="87"/>
      <c r="B30" s="103" t="s">
        <v>25</v>
      </c>
      <c r="C30" s="175"/>
      <c r="D30" s="103" t="s">
        <v>44</v>
      </c>
      <c r="E30" s="175"/>
      <c r="F30" s="96"/>
    </row>
    <row r="31" ht="26" customHeight="1" spans="1:6">
      <c r="A31" s="87"/>
      <c r="B31" s="103" t="s">
        <v>25</v>
      </c>
      <c r="C31" s="175"/>
      <c r="D31" s="103" t="s">
        <v>45</v>
      </c>
      <c r="E31" s="175"/>
      <c r="F31" s="96"/>
    </row>
    <row r="32" ht="26" customHeight="1" spans="1:6">
      <c r="A32" s="87"/>
      <c r="B32" s="103" t="s">
        <v>25</v>
      </c>
      <c r="C32" s="175"/>
      <c r="D32" s="103" t="s">
        <v>46</v>
      </c>
      <c r="E32" s="175"/>
      <c r="F32" s="96"/>
    </row>
    <row r="33" ht="26" customHeight="1" spans="1:6">
      <c r="A33" s="87"/>
      <c r="B33" s="103" t="s">
        <v>25</v>
      </c>
      <c r="C33" s="175"/>
      <c r="D33" s="103" t="s">
        <v>47</v>
      </c>
      <c r="E33" s="175"/>
      <c r="F33" s="96"/>
    </row>
    <row r="34" ht="26" customHeight="1" spans="1:6">
      <c r="A34" s="87"/>
      <c r="B34" s="103" t="s">
        <v>25</v>
      </c>
      <c r="C34" s="175"/>
      <c r="D34" s="103" t="s">
        <v>48</v>
      </c>
      <c r="E34" s="175"/>
      <c r="F34" s="96"/>
    </row>
    <row r="35" ht="26" customHeight="1" spans="1:6">
      <c r="A35" s="87"/>
      <c r="B35" s="103" t="s">
        <v>25</v>
      </c>
      <c r="C35" s="175"/>
      <c r="D35" s="103" t="s">
        <v>49</v>
      </c>
      <c r="E35" s="175"/>
      <c r="F35" s="96"/>
    </row>
    <row r="36" ht="26" customHeight="1" spans="1:6">
      <c r="A36" s="90"/>
      <c r="B36" s="88" t="s">
        <v>50</v>
      </c>
      <c r="C36" s="105">
        <v>324.07</v>
      </c>
      <c r="D36" s="88" t="s">
        <v>51</v>
      </c>
      <c r="E36" s="105">
        <f>E22+E25+E13+E15</f>
        <v>324.07</v>
      </c>
      <c r="F36" s="97"/>
    </row>
    <row r="37" ht="26" customHeight="1" spans="1:6">
      <c r="A37" s="87"/>
      <c r="B37" s="103" t="s">
        <v>52</v>
      </c>
      <c r="C37" s="175"/>
      <c r="D37" s="103" t="s">
        <v>53</v>
      </c>
      <c r="E37" s="175"/>
      <c r="F37" s="193"/>
    </row>
    <row r="38" ht="26" customHeight="1" spans="1:6">
      <c r="A38" s="194"/>
      <c r="B38" s="103" t="s">
        <v>54</v>
      </c>
      <c r="C38" s="175"/>
      <c r="D38" s="103" t="s">
        <v>55</v>
      </c>
      <c r="E38" s="175"/>
      <c r="F38" s="193"/>
    </row>
    <row r="39" ht="26" customHeight="1" spans="1:6">
      <c r="A39" s="194"/>
      <c r="B39" s="195"/>
      <c r="C39" s="196"/>
      <c r="D39" s="103" t="s">
        <v>56</v>
      </c>
      <c r="E39" s="175"/>
      <c r="F39" s="193"/>
    </row>
    <row r="40" ht="26" customHeight="1" spans="1:6">
      <c r="A40" s="197"/>
      <c r="B40" s="88" t="s">
        <v>57</v>
      </c>
      <c r="C40" s="105">
        <f>C36</f>
        <v>324.07</v>
      </c>
      <c r="D40" s="88" t="s">
        <v>58</v>
      </c>
      <c r="E40" s="105">
        <f>E36</f>
        <v>324.07</v>
      </c>
      <c r="F40" s="198"/>
    </row>
    <row r="41" ht="9.75" customHeight="1" spans="1:6">
      <c r="A41" s="176"/>
      <c r="B41" s="176"/>
      <c r="C41" s="199"/>
      <c r="D41" s="200"/>
      <c r="E41" s="177"/>
      <c r="F41" s="165"/>
    </row>
  </sheetData>
  <mergeCells count="4">
    <mergeCell ref="B2:E2"/>
    <mergeCell ref="B4:C4"/>
    <mergeCell ref="D4:E4"/>
    <mergeCell ref="A6:A35"/>
  </mergeCells>
  <printOptions horizontalCentered="1"/>
  <pageMargins left="1.37777777777778" right="0.984027777777778" top="0.590277777777778" bottom="0.590277777777778" header="0" footer="0"/>
  <pageSetup paperSize="9" scale="66"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
  <sheetViews>
    <sheetView workbookViewId="0">
      <pane ySplit="6" topLeftCell="A7" activePane="bottomLeft" state="frozen"/>
      <selection/>
      <selection pane="bottomLeft" activeCell="H20" sqref="H20"/>
    </sheetView>
  </sheetViews>
  <sheetFormatPr defaultColWidth="10" defaultRowHeight="14.4"/>
  <cols>
    <col min="1" max="1" width="1.53703703703704" style="78" customWidth="1"/>
    <col min="2" max="12" width="15.0740740740741" style="78" customWidth="1"/>
    <col min="13" max="13" width="11.1296296296296" style="78" customWidth="1"/>
    <col min="14" max="14" width="13.6296296296296" style="78" customWidth="1"/>
    <col min="15" max="16384" width="10" style="78"/>
  </cols>
  <sheetData>
    <row r="1" ht="25" customHeight="1" spans="1:13">
      <c r="A1" s="79"/>
      <c r="B1" s="62" t="s">
        <v>59</v>
      </c>
      <c r="C1" s="81"/>
      <c r="D1" s="81"/>
      <c r="E1" s="157"/>
      <c r="F1" s="157"/>
      <c r="G1" s="157"/>
      <c r="H1" s="157"/>
      <c r="I1" s="157"/>
      <c r="J1" s="157"/>
      <c r="K1" s="157"/>
      <c r="L1" s="82"/>
      <c r="M1" s="87"/>
    </row>
    <row r="2" ht="22.8" customHeight="1" spans="1:13">
      <c r="A2" s="79"/>
      <c r="B2" s="99" t="s">
        <v>60</v>
      </c>
      <c r="C2" s="100"/>
      <c r="D2" s="100"/>
      <c r="E2" s="100"/>
      <c r="F2" s="100"/>
      <c r="G2" s="100"/>
      <c r="H2" s="100"/>
      <c r="I2" s="100"/>
      <c r="J2" s="100"/>
      <c r="K2" s="100"/>
      <c r="L2" s="101"/>
      <c r="M2" s="87" t="s">
        <v>5</v>
      </c>
    </row>
    <row r="3" ht="19.55" customHeight="1" spans="1:13">
      <c r="A3" s="84"/>
      <c r="B3" s="85" t="s">
        <v>7</v>
      </c>
      <c r="C3" s="85"/>
      <c r="D3" s="148"/>
      <c r="E3" s="84"/>
      <c r="F3" s="148"/>
      <c r="G3" s="148"/>
      <c r="H3" s="148"/>
      <c r="I3" s="148"/>
      <c r="J3" s="148"/>
      <c r="K3" s="148"/>
      <c r="L3" s="86" t="s">
        <v>8</v>
      </c>
      <c r="M3" s="94"/>
    </row>
    <row r="4" ht="30" customHeight="1" spans="1:14">
      <c r="A4" s="89"/>
      <c r="B4" s="136" t="s">
        <v>11</v>
      </c>
      <c r="C4" s="136"/>
      <c r="D4" s="136" t="s">
        <v>61</v>
      </c>
      <c r="E4" s="136" t="s">
        <v>62</v>
      </c>
      <c r="F4" s="136" t="s">
        <v>63</v>
      </c>
      <c r="G4" s="136" t="s">
        <v>64</v>
      </c>
      <c r="H4" s="136" t="s">
        <v>65</v>
      </c>
      <c r="I4" s="136" t="s">
        <v>66</v>
      </c>
      <c r="J4" s="136" t="s">
        <v>67</v>
      </c>
      <c r="K4" s="136" t="s">
        <v>68</v>
      </c>
      <c r="L4" s="136" t="s">
        <v>69</v>
      </c>
      <c r="M4" s="136" t="s">
        <v>70</v>
      </c>
      <c r="N4" s="136" t="s">
        <v>71</v>
      </c>
    </row>
    <row r="5" ht="30" customHeight="1" spans="1:14">
      <c r="A5" s="89"/>
      <c r="B5" s="136" t="s">
        <v>72</v>
      </c>
      <c r="C5" s="136" t="s">
        <v>73</v>
      </c>
      <c r="D5" s="136"/>
      <c r="E5" s="136"/>
      <c r="F5" s="136"/>
      <c r="G5" s="136"/>
      <c r="H5" s="136"/>
      <c r="I5" s="136"/>
      <c r="J5" s="136"/>
      <c r="K5" s="136"/>
      <c r="L5" s="136"/>
      <c r="M5" s="136"/>
      <c r="N5" s="136"/>
    </row>
    <row r="6" ht="30" customHeight="1" spans="1:14">
      <c r="A6" s="89"/>
      <c r="B6" s="136"/>
      <c r="C6" s="136"/>
      <c r="D6" s="136"/>
      <c r="E6" s="136"/>
      <c r="F6" s="136"/>
      <c r="G6" s="136"/>
      <c r="H6" s="136"/>
      <c r="I6" s="136"/>
      <c r="J6" s="136"/>
      <c r="K6" s="136"/>
      <c r="L6" s="136"/>
      <c r="M6" s="136"/>
      <c r="N6" s="136"/>
    </row>
    <row r="7" s="61" customFormat="1" ht="30" customHeight="1" spans="1:14">
      <c r="A7" s="187"/>
      <c r="B7" s="110"/>
      <c r="C7" s="110" t="s">
        <v>74</v>
      </c>
      <c r="D7" s="111">
        <f>D9</f>
        <v>324.07</v>
      </c>
      <c r="E7" s="111"/>
      <c r="F7" s="111">
        <f>F9</f>
        <v>324.07</v>
      </c>
      <c r="G7" s="111"/>
      <c r="H7" s="111"/>
      <c r="I7" s="111"/>
      <c r="J7" s="111"/>
      <c r="K7" s="111"/>
      <c r="L7" s="111"/>
      <c r="M7" s="111"/>
      <c r="N7" s="111"/>
    </row>
    <row r="8" s="61" customFormat="1" ht="30" customHeight="1" spans="1:14">
      <c r="A8" s="188"/>
      <c r="B8" s="189"/>
      <c r="C8" s="129" t="s">
        <v>25</v>
      </c>
      <c r="D8" s="138">
        <v>324.07</v>
      </c>
      <c r="E8" s="138"/>
      <c r="F8" s="138">
        <v>324.07</v>
      </c>
      <c r="G8" s="138"/>
      <c r="H8" s="138"/>
      <c r="I8" s="138"/>
      <c r="J8" s="138"/>
      <c r="K8" s="138"/>
      <c r="L8" s="138"/>
      <c r="M8" s="138"/>
      <c r="N8" s="138"/>
    </row>
    <row r="9" s="61" customFormat="1" ht="30" customHeight="1" spans="2:14">
      <c r="B9" s="189" t="s">
        <v>75</v>
      </c>
      <c r="C9" s="129" t="s">
        <v>76</v>
      </c>
      <c r="D9" s="138">
        <f>F9</f>
        <v>324.07</v>
      </c>
      <c r="E9" s="114"/>
      <c r="F9" s="114">
        <f>F8</f>
        <v>324.07</v>
      </c>
      <c r="G9" s="114"/>
      <c r="H9" s="114"/>
      <c r="I9" s="114"/>
      <c r="J9" s="114"/>
      <c r="K9" s="114"/>
      <c r="L9" s="114"/>
      <c r="M9" s="114"/>
      <c r="N9" s="114"/>
    </row>
  </sheetData>
  <mergeCells count="16">
    <mergeCell ref="B2:L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1"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pane ySplit="6" topLeftCell="A7" activePane="bottomLeft" state="frozen"/>
      <selection/>
      <selection pane="bottomLeft" activeCell="G21" sqref="G21"/>
    </sheetView>
  </sheetViews>
  <sheetFormatPr defaultColWidth="10" defaultRowHeight="14.4"/>
  <cols>
    <col min="1" max="1" width="1.53703703703704" style="78" customWidth="1"/>
    <col min="2" max="4" width="5.62962962962963" style="78" customWidth="1"/>
    <col min="5" max="5" width="12.25" style="78" customWidth="1"/>
    <col min="6" max="6" width="33.6296296296296" style="78" customWidth="1"/>
    <col min="7" max="9" width="14.1296296296296" style="61" customWidth="1"/>
    <col min="10" max="10" width="15" style="78" customWidth="1"/>
    <col min="11" max="11" width="21.6296296296296" style="78" customWidth="1"/>
    <col min="12" max="14" width="9.76851851851852" style="78" customWidth="1"/>
    <col min="15" max="16384" width="10" style="78"/>
  </cols>
  <sheetData>
    <row r="1" ht="25" customHeight="1" spans="1:11">
      <c r="A1" s="79"/>
      <c r="B1" s="62" t="s">
        <v>77</v>
      </c>
      <c r="C1" s="79"/>
      <c r="D1" s="79"/>
      <c r="E1" s="157"/>
      <c r="F1" s="81"/>
      <c r="G1" s="144"/>
      <c r="H1" s="144"/>
      <c r="I1" s="144"/>
      <c r="J1" s="82"/>
      <c r="K1" s="87"/>
    </row>
    <row r="2" ht="22.8" customHeight="1" spans="1:11">
      <c r="A2" s="79"/>
      <c r="B2" s="83" t="s">
        <v>78</v>
      </c>
      <c r="C2" s="83"/>
      <c r="D2" s="83"/>
      <c r="E2" s="83"/>
      <c r="F2" s="83"/>
      <c r="G2" s="83"/>
      <c r="H2" s="83"/>
      <c r="I2" s="83"/>
      <c r="J2" s="83"/>
      <c r="K2" s="87" t="s">
        <v>5</v>
      </c>
    </row>
    <row r="3" ht="19.55" customHeight="1" spans="1:11">
      <c r="A3" s="84"/>
      <c r="B3" s="85" t="s">
        <v>7</v>
      </c>
      <c r="C3" s="85"/>
      <c r="D3" s="85"/>
      <c r="E3" s="85"/>
      <c r="F3" s="84"/>
      <c r="G3" s="181"/>
      <c r="H3" s="151"/>
      <c r="I3" s="151"/>
      <c r="J3" s="86" t="s">
        <v>8</v>
      </c>
      <c r="K3" s="94"/>
    </row>
    <row r="4" ht="24.4" customHeight="1" spans="1:11">
      <c r="A4" s="87"/>
      <c r="B4" s="109" t="s">
        <v>11</v>
      </c>
      <c r="C4" s="109"/>
      <c r="D4" s="109"/>
      <c r="E4" s="109"/>
      <c r="F4" s="109"/>
      <c r="G4" s="109" t="s">
        <v>61</v>
      </c>
      <c r="H4" s="109" t="s">
        <v>79</v>
      </c>
      <c r="I4" s="109" t="s">
        <v>80</v>
      </c>
      <c r="J4" s="109" t="s">
        <v>81</v>
      </c>
      <c r="K4" s="109" t="s">
        <v>82</v>
      </c>
    </row>
    <row r="5" ht="24.4" customHeight="1" spans="1:11">
      <c r="A5" s="89"/>
      <c r="B5" s="109" t="s">
        <v>83</v>
      </c>
      <c r="C5" s="109"/>
      <c r="D5" s="109"/>
      <c r="E5" s="109" t="s">
        <v>72</v>
      </c>
      <c r="F5" s="109" t="s">
        <v>73</v>
      </c>
      <c r="G5" s="109"/>
      <c r="H5" s="109"/>
      <c r="I5" s="109"/>
      <c r="J5" s="109"/>
      <c r="K5" s="109"/>
    </row>
    <row r="6" ht="24.4" customHeight="1" spans="1:11">
      <c r="A6" s="89"/>
      <c r="B6" s="109" t="s">
        <v>84</v>
      </c>
      <c r="C6" s="109" t="s">
        <v>85</v>
      </c>
      <c r="D6" s="109" t="s">
        <v>86</v>
      </c>
      <c r="E6" s="109"/>
      <c r="F6" s="109"/>
      <c r="G6" s="109"/>
      <c r="H6" s="109"/>
      <c r="I6" s="109"/>
      <c r="J6" s="109"/>
      <c r="K6" s="109"/>
    </row>
    <row r="7" ht="27" customHeight="1" spans="1:11">
      <c r="A7" s="90"/>
      <c r="B7" s="110"/>
      <c r="C7" s="110"/>
      <c r="D7" s="110"/>
      <c r="E7" s="110"/>
      <c r="F7" s="110" t="s">
        <v>74</v>
      </c>
      <c r="G7" s="182">
        <f>H7+I7</f>
        <v>324.07</v>
      </c>
      <c r="H7" s="182">
        <v>274.07</v>
      </c>
      <c r="I7" s="182">
        <v>50</v>
      </c>
      <c r="J7" s="184"/>
      <c r="K7" s="184"/>
    </row>
    <row r="8" ht="27" customHeight="1" spans="1:11">
      <c r="A8" s="90"/>
      <c r="B8" s="112" t="s">
        <v>87</v>
      </c>
      <c r="C8" s="112" t="s">
        <v>88</v>
      </c>
      <c r="D8" s="112" t="s">
        <v>88</v>
      </c>
      <c r="E8" s="112" t="s">
        <v>75</v>
      </c>
      <c r="F8" s="131" t="s">
        <v>89</v>
      </c>
      <c r="G8" s="182">
        <f t="shared" ref="G8:G14" si="0">H8+I8</f>
        <v>23.88</v>
      </c>
      <c r="H8" s="183">
        <v>23.88</v>
      </c>
      <c r="I8" s="183"/>
      <c r="J8" s="185"/>
      <c r="K8" s="186"/>
    </row>
    <row r="9" ht="27" customHeight="1" spans="2:11">
      <c r="B9" s="112" t="s">
        <v>90</v>
      </c>
      <c r="C9" s="112" t="s">
        <v>91</v>
      </c>
      <c r="D9" s="112" t="s">
        <v>92</v>
      </c>
      <c r="E9" s="112" t="s">
        <v>75</v>
      </c>
      <c r="F9" s="131" t="s">
        <v>93</v>
      </c>
      <c r="G9" s="182">
        <f t="shared" si="0"/>
        <v>2.42</v>
      </c>
      <c r="H9" s="183">
        <v>2.42</v>
      </c>
      <c r="I9" s="183"/>
      <c r="J9" s="185"/>
      <c r="K9" s="186"/>
    </row>
    <row r="10" ht="27" customHeight="1" spans="2:11">
      <c r="B10" s="112" t="s">
        <v>90</v>
      </c>
      <c r="C10" s="112" t="s">
        <v>91</v>
      </c>
      <c r="D10" s="112" t="s">
        <v>94</v>
      </c>
      <c r="E10" s="112" t="s">
        <v>75</v>
      </c>
      <c r="F10" s="131" t="s">
        <v>95</v>
      </c>
      <c r="G10" s="182">
        <f t="shared" si="0"/>
        <v>4.43</v>
      </c>
      <c r="H10" s="183">
        <v>4.43</v>
      </c>
      <c r="I10" s="183"/>
      <c r="J10" s="185"/>
      <c r="K10" s="186"/>
    </row>
    <row r="11" ht="27" customHeight="1" spans="1:11">
      <c r="A11" s="90"/>
      <c r="B11" s="112" t="s">
        <v>90</v>
      </c>
      <c r="C11" s="112" t="s">
        <v>91</v>
      </c>
      <c r="D11" s="112" t="s">
        <v>96</v>
      </c>
      <c r="E11" s="112" t="s">
        <v>75</v>
      </c>
      <c r="F11" s="131" t="s">
        <v>97</v>
      </c>
      <c r="G11" s="182">
        <f t="shared" si="0"/>
        <v>1.92</v>
      </c>
      <c r="H11" s="183">
        <v>1.92</v>
      </c>
      <c r="I11" s="183"/>
      <c r="J11" s="185"/>
      <c r="K11" s="186"/>
    </row>
    <row r="12" ht="27" customHeight="1" spans="1:11">
      <c r="A12" s="90"/>
      <c r="B12" s="112" t="s">
        <v>98</v>
      </c>
      <c r="C12" s="112" t="s">
        <v>92</v>
      </c>
      <c r="D12" s="112" t="s">
        <v>92</v>
      </c>
      <c r="E12" s="112" t="s">
        <v>75</v>
      </c>
      <c r="F12" s="131" t="s">
        <v>99</v>
      </c>
      <c r="G12" s="182">
        <f t="shared" si="0"/>
        <v>176.21</v>
      </c>
      <c r="H12" s="183">
        <v>126.21</v>
      </c>
      <c r="I12" s="183">
        <v>50</v>
      </c>
      <c r="J12" s="185"/>
      <c r="K12" s="186"/>
    </row>
    <row r="13" ht="27" customHeight="1" spans="1:11">
      <c r="A13" s="90"/>
      <c r="B13" s="112" t="s">
        <v>98</v>
      </c>
      <c r="C13" s="112" t="s">
        <v>92</v>
      </c>
      <c r="D13" s="112" t="s">
        <v>100</v>
      </c>
      <c r="E13" s="112" t="s">
        <v>75</v>
      </c>
      <c r="F13" s="131" t="s">
        <v>101</v>
      </c>
      <c r="G13" s="182">
        <f t="shared" si="0"/>
        <v>97.3</v>
      </c>
      <c r="H13" s="183">
        <v>97.3</v>
      </c>
      <c r="I13" s="183"/>
      <c r="J13" s="185"/>
      <c r="K13" s="186"/>
    </row>
    <row r="14" ht="27" customHeight="1" spans="1:11">
      <c r="A14" s="90"/>
      <c r="B14" s="112" t="s">
        <v>102</v>
      </c>
      <c r="C14" s="112" t="s">
        <v>94</v>
      </c>
      <c r="D14" s="112" t="s">
        <v>92</v>
      </c>
      <c r="E14" s="112" t="s">
        <v>75</v>
      </c>
      <c r="F14" s="131" t="s">
        <v>103</v>
      </c>
      <c r="G14" s="182">
        <f t="shared" si="0"/>
        <v>17.91</v>
      </c>
      <c r="H14" s="183">
        <v>17.91</v>
      </c>
      <c r="I14" s="183"/>
      <c r="J14" s="185"/>
      <c r="K14" s="186"/>
    </row>
    <row r="16" ht="27" customHeight="1"/>
    <row r="17" ht="27" customHeight="1"/>
    <row r="18" ht="27" customHeight="1"/>
    <row r="19" ht="27" customHeight="1"/>
    <row r="20" ht="27" customHeight="1"/>
    <row r="21" ht="27" customHeight="1"/>
    <row r="22" ht="27" customHeight="1"/>
    <row r="23" ht="27" customHeight="1"/>
    <row r="24" ht="27" customHeight="1"/>
  </sheetData>
  <mergeCells count="11">
    <mergeCell ref="B2:J2"/>
    <mergeCell ref="B3:E3"/>
    <mergeCell ref="B4:F4"/>
    <mergeCell ref="B5:D5"/>
    <mergeCell ref="E5:E6"/>
    <mergeCell ref="F5:F6"/>
    <mergeCell ref="G4:G6"/>
    <mergeCell ref="H4:H6"/>
    <mergeCell ref="I4:I6"/>
    <mergeCell ref="J4:J6"/>
    <mergeCell ref="K4:K6"/>
  </mergeCells>
  <printOptions horizontalCentered="1"/>
  <pageMargins left="0.590277777777778" right="0.590277777777778" top="0.393055555555556" bottom="0.984027777777778" header="0" footer="0"/>
  <pageSetup paperSize="9" fitToWidth="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F13" sqref="F13:F28"/>
    </sheetView>
  </sheetViews>
  <sheetFormatPr defaultColWidth="10" defaultRowHeight="14.4"/>
  <cols>
    <col min="1" max="1" width="1.53703703703704" style="78" customWidth="1"/>
    <col min="2" max="2" width="28.537037037037" style="78" customWidth="1"/>
    <col min="3" max="3" width="19.3796296296296" style="61" customWidth="1"/>
    <col min="4" max="4" width="28.537037037037" style="78" customWidth="1"/>
    <col min="5" max="6" width="19.3796296296296" style="61" customWidth="1"/>
    <col min="7" max="8" width="19.3796296296296" style="78" customWidth="1"/>
    <col min="9" max="9" width="1.53703703703704" style="78" customWidth="1"/>
    <col min="10" max="12" width="9.76851851851852" style="78" customWidth="1"/>
    <col min="13" max="16384" width="10" style="78"/>
  </cols>
  <sheetData>
    <row r="1" ht="25" customHeight="1" spans="1:9">
      <c r="A1" s="166"/>
      <c r="B1" s="62" t="s">
        <v>104</v>
      </c>
      <c r="C1" s="167"/>
      <c r="D1" s="168"/>
      <c r="E1" s="167"/>
      <c r="F1" s="167"/>
      <c r="G1" s="168"/>
      <c r="H1" s="159" t="s">
        <v>4</v>
      </c>
      <c r="I1" s="178" t="s">
        <v>5</v>
      </c>
    </row>
    <row r="2" ht="22.8" customHeight="1" spans="1:9">
      <c r="A2" s="168"/>
      <c r="B2" s="169" t="s">
        <v>105</v>
      </c>
      <c r="C2" s="169"/>
      <c r="D2" s="169"/>
      <c r="E2" s="169"/>
      <c r="F2" s="169"/>
      <c r="G2" s="169"/>
      <c r="H2" s="169"/>
      <c r="I2" s="178"/>
    </row>
    <row r="3" ht="19.55" customHeight="1" spans="1:9">
      <c r="A3" s="170"/>
      <c r="B3" s="85" t="s">
        <v>7</v>
      </c>
      <c r="C3" s="86"/>
      <c r="D3" s="158"/>
      <c r="E3" s="152"/>
      <c r="F3" s="152"/>
      <c r="G3" s="158"/>
      <c r="H3" s="171" t="s">
        <v>8</v>
      </c>
      <c r="I3" s="179"/>
    </row>
    <row r="4" ht="15" customHeight="1" spans="1:9">
      <c r="A4" s="172"/>
      <c r="B4" s="88" t="s">
        <v>9</v>
      </c>
      <c r="C4" s="88"/>
      <c r="D4" s="88" t="s">
        <v>10</v>
      </c>
      <c r="E4" s="88"/>
      <c r="F4" s="88"/>
      <c r="G4" s="88"/>
      <c r="H4" s="88"/>
      <c r="I4" s="160"/>
    </row>
    <row r="5" ht="15" customHeight="1" spans="1:9">
      <c r="A5" s="172"/>
      <c r="B5" s="88" t="s">
        <v>11</v>
      </c>
      <c r="C5" s="88" t="s">
        <v>12</v>
      </c>
      <c r="D5" s="88" t="s">
        <v>11</v>
      </c>
      <c r="E5" s="88" t="s">
        <v>61</v>
      </c>
      <c r="F5" s="88" t="s">
        <v>106</v>
      </c>
      <c r="G5" s="88" t="s">
        <v>107</v>
      </c>
      <c r="H5" s="88" t="s">
        <v>108</v>
      </c>
      <c r="I5" s="160"/>
    </row>
    <row r="6" ht="15" customHeight="1" spans="1:9">
      <c r="A6" s="87"/>
      <c r="B6" s="103" t="s">
        <v>109</v>
      </c>
      <c r="C6" s="173">
        <v>324.07</v>
      </c>
      <c r="D6" s="103" t="s">
        <v>110</v>
      </c>
      <c r="E6" s="174">
        <v>324.07</v>
      </c>
      <c r="F6" s="174">
        <v>324.07</v>
      </c>
      <c r="G6" s="104"/>
      <c r="H6" s="104"/>
      <c r="I6" s="96"/>
    </row>
    <row r="7" ht="15" customHeight="1" spans="1:9">
      <c r="A7" s="87"/>
      <c r="B7" s="103" t="s">
        <v>111</v>
      </c>
      <c r="C7" s="173">
        <v>324.07</v>
      </c>
      <c r="D7" s="103" t="s">
        <v>112</v>
      </c>
      <c r="E7" s="174"/>
      <c r="F7" s="174"/>
      <c r="G7" s="104"/>
      <c r="H7" s="104"/>
      <c r="I7" s="96"/>
    </row>
    <row r="8" ht="15" customHeight="1" spans="1:9">
      <c r="A8" s="87"/>
      <c r="B8" s="103" t="s">
        <v>113</v>
      </c>
      <c r="C8" s="175"/>
      <c r="D8" s="103" t="s">
        <v>114</v>
      </c>
      <c r="E8" s="174"/>
      <c r="F8" s="174"/>
      <c r="G8" s="104"/>
      <c r="H8" s="104"/>
      <c r="I8" s="96"/>
    </row>
    <row r="9" ht="15" customHeight="1" spans="1:9">
      <c r="A9" s="87"/>
      <c r="B9" s="103" t="s">
        <v>115</v>
      </c>
      <c r="C9" s="175"/>
      <c r="D9" s="103" t="s">
        <v>116</v>
      </c>
      <c r="E9" s="174"/>
      <c r="F9" s="174"/>
      <c r="G9" s="104"/>
      <c r="H9" s="104"/>
      <c r="I9" s="96"/>
    </row>
    <row r="10" ht="15" customHeight="1" spans="1:9">
      <c r="A10" s="87"/>
      <c r="B10" s="103" t="s">
        <v>117</v>
      </c>
      <c r="C10" s="175"/>
      <c r="D10" s="103" t="s">
        <v>118</v>
      </c>
      <c r="E10" s="174"/>
      <c r="F10" s="174"/>
      <c r="G10" s="104"/>
      <c r="H10" s="104"/>
      <c r="I10" s="96"/>
    </row>
    <row r="11" ht="15" customHeight="1" spans="1:9">
      <c r="A11" s="87"/>
      <c r="B11" s="103" t="s">
        <v>111</v>
      </c>
      <c r="C11" s="175"/>
      <c r="D11" s="103" t="s">
        <v>119</v>
      </c>
      <c r="E11" s="174"/>
      <c r="F11" s="174"/>
      <c r="G11" s="104"/>
      <c r="H11" s="104"/>
      <c r="I11" s="96"/>
    </row>
    <row r="12" ht="15" customHeight="1" spans="1:9">
      <c r="A12" s="87"/>
      <c r="B12" s="103" t="s">
        <v>113</v>
      </c>
      <c r="C12" s="175"/>
      <c r="D12" s="103" t="s">
        <v>120</v>
      </c>
      <c r="E12" s="174"/>
      <c r="F12" s="174"/>
      <c r="G12" s="104"/>
      <c r="H12" s="104"/>
      <c r="I12" s="96"/>
    </row>
    <row r="13" ht="15" customHeight="1" spans="1:9">
      <c r="A13" s="87"/>
      <c r="B13" s="103" t="s">
        <v>115</v>
      </c>
      <c r="C13" s="175"/>
      <c r="D13" s="103" t="s">
        <v>121</v>
      </c>
      <c r="E13" s="174"/>
      <c r="F13" s="174"/>
      <c r="G13" s="104"/>
      <c r="H13" s="104"/>
      <c r="I13" s="96"/>
    </row>
    <row r="14" ht="15" customHeight="1" spans="1:9">
      <c r="A14" s="87"/>
      <c r="B14" s="103" t="s">
        <v>122</v>
      </c>
      <c r="C14" s="175"/>
      <c r="D14" s="103" t="s">
        <v>123</v>
      </c>
      <c r="E14" s="174">
        <v>23.88</v>
      </c>
      <c r="F14" s="174">
        <v>23.88</v>
      </c>
      <c r="G14" s="104"/>
      <c r="H14" s="104"/>
      <c r="I14" s="96"/>
    </row>
    <row r="15" ht="15" customHeight="1" spans="1:9">
      <c r="A15" s="87"/>
      <c r="B15" s="103" t="s">
        <v>122</v>
      </c>
      <c r="C15" s="175"/>
      <c r="D15" s="103" t="s">
        <v>124</v>
      </c>
      <c r="E15" s="174"/>
      <c r="F15" s="174"/>
      <c r="G15" s="104"/>
      <c r="H15" s="104"/>
      <c r="I15" s="96"/>
    </row>
    <row r="16" ht="15" customHeight="1" spans="1:9">
      <c r="A16" s="87"/>
      <c r="B16" s="103" t="s">
        <v>122</v>
      </c>
      <c r="C16" s="175"/>
      <c r="D16" s="103" t="s">
        <v>125</v>
      </c>
      <c r="E16" s="174">
        <v>8.77</v>
      </c>
      <c r="F16" s="174">
        <v>8.77</v>
      </c>
      <c r="G16" s="104"/>
      <c r="H16" s="104"/>
      <c r="I16" s="96"/>
    </row>
    <row r="17" ht="15" customHeight="1" spans="1:9">
      <c r="A17" s="87"/>
      <c r="B17" s="103" t="s">
        <v>122</v>
      </c>
      <c r="C17" s="175"/>
      <c r="D17" s="103" t="s">
        <v>126</v>
      </c>
      <c r="E17" s="174"/>
      <c r="F17" s="174"/>
      <c r="G17" s="104"/>
      <c r="H17" s="104"/>
      <c r="I17" s="96"/>
    </row>
    <row r="18" ht="15" customHeight="1" spans="1:9">
      <c r="A18" s="87"/>
      <c r="B18" s="103" t="s">
        <v>122</v>
      </c>
      <c r="C18" s="175"/>
      <c r="D18" s="103" t="s">
        <v>127</v>
      </c>
      <c r="E18" s="174"/>
      <c r="F18" s="174"/>
      <c r="G18" s="104"/>
      <c r="H18" s="104"/>
      <c r="I18" s="96"/>
    </row>
    <row r="19" ht="15" customHeight="1" spans="1:9">
      <c r="A19" s="87"/>
      <c r="B19" s="103" t="s">
        <v>122</v>
      </c>
      <c r="C19" s="175"/>
      <c r="D19" s="103" t="s">
        <v>128</v>
      </c>
      <c r="E19" s="174"/>
      <c r="F19" s="174"/>
      <c r="G19" s="104"/>
      <c r="H19" s="104"/>
      <c r="I19" s="96"/>
    </row>
    <row r="20" ht="15" customHeight="1" spans="1:9">
      <c r="A20" s="87"/>
      <c r="B20" s="103" t="s">
        <v>122</v>
      </c>
      <c r="C20" s="175"/>
      <c r="D20" s="103" t="s">
        <v>129</v>
      </c>
      <c r="E20" s="174"/>
      <c r="F20" s="174"/>
      <c r="G20" s="104"/>
      <c r="H20" s="104"/>
      <c r="I20" s="96"/>
    </row>
    <row r="21" ht="15" customHeight="1" spans="1:9">
      <c r="A21" s="87"/>
      <c r="B21" s="103" t="s">
        <v>122</v>
      </c>
      <c r="C21" s="175"/>
      <c r="D21" s="103" t="s">
        <v>130</v>
      </c>
      <c r="E21" s="174"/>
      <c r="F21" s="174"/>
      <c r="G21" s="104"/>
      <c r="H21" s="104"/>
      <c r="I21" s="96"/>
    </row>
    <row r="22" ht="15" customHeight="1" spans="1:9">
      <c r="A22" s="87"/>
      <c r="B22" s="103" t="s">
        <v>122</v>
      </c>
      <c r="C22" s="175"/>
      <c r="D22" s="103" t="s">
        <v>131</v>
      </c>
      <c r="E22" s="174"/>
      <c r="F22" s="174"/>
      <c r="G22" s="104"/>
      <c r="H22" s="104"/>
      <c r="I22" s="96"/>
    </row>
    <row r="23" ht="15" customHeight="1" spans="1:9">
      <c r="A23" s="87"/>
      <c r="B23" s="103" t="s">
        <v>122</v>
      </c>
      <c r="C23" s="175"/>
      <c r="D23" s="103" t="s">
        <v>132</v>
      </c>
      <c r="E23" s="174">
        <v>273.51</v>
      </c>
      <c r="F23" s="174">
        <v>273.51</v>
      </c>
      <c r="G23" s="104"/>
      <c r="H23" s="104"/>
      <c r="I23" s="96"/>
    </row>
    <row r="24" ht="15" customHeight="1" spans="1:9">
      <c r="A24" s="87"/>
      <c r="B24" s="103" t="s">
        <v>122</v>
      </c>
      <c r="C24" s="175"/>
      <c r="D24" s="103" t="s">
        <v>133</v>
      </c>
      <c r="E24" s="174"/>
      <c r="F24" s="174"/>
      <c r="G24" s="104"/>
      <c r="H24" s="104"/>
      <c r="I24" s="96"/>
    </row>
    <row r="25" ht="15" customHeight="1" spans="1:9">
      <c r="A25" s="87"/>
      <c r="B25" s="103" t="s">
        <v>122</v>
      </c>
      <c r="C25" s="175"/>
      <c r="D25" s="103" t="s">
        <v>134</v>
      </c>
      <c r="E25" s="174"/>
      <c r="F25" s="174"/>
      <c r="G25" s="104"/>
      <c r="H25" s="104"/>
      <c r="I25" s="96"/>
    </row>
    <row r="26" ht="15" customHeight="1" spans="1:9">
      <c r="A26" s="87"/>
      <c r="B26" s="103" t="s">
        <v>122</v>
      </c>
      <c r="C26" s="175"/>
      <c r="D26" s="103" t="s">
        <v>135</v>
      </c>
      <c r="E26" s="174">
        <v>17.91</v>
      </c>
      <c r="F26" s="174">
        <v>17.91</v>
      </c>
      <c r="G26" s="104"/>
      <c r="H26" s="104"/>
      <c r="I26" s="96"/>
    </row>
    <row r="27" ht="15" customHeight="1" spans="1:9">
      <c r="A27" s="87"/>
      <c r="B27" s="103" t="s">
        <v>122</v>
      </c>
      <c r="C27" s="175"/>
      <c r="D27" s="103" t="s">
        <v>136</v>
      </c>
      <c r="E27" s="174"/>
      <c r="F27" s="174"/>
      <c r="G27" s="104"/>
      <c r="H27" s="104"/>
      <c r="I27" s="96"/>
    </row>
    <row r="28" ht="15" customHeight="1" spans="1:9">
      <c r="A28" s="87"/>
      <c r="B28" s="103" t="s">
        <v>122</v>
      </c>
      <c r="C28" s="175"/>
      <c r="D28" s="103" t="s">
        <v>137</v>
      </c>
      <c r="E28" s="174"/>
      <c r="F28" s="174"/>
      <c r="G28" s="104"/>
      <c r="H28" s="104"/>
      <c r="I28" s="96"/>
    </row>
    <row r="29" ht="15" customHeight="1" spans="1:9">
      <c r="A29" s="87"/>
      <c r="B29" s="103" t="s">
        <v>122</v>
      </c>
      <c r="C29" s="175"/>
      <c r="D29" s="103" t="s">
        <v>138</v>
      </c>
      <c r="E29" s="173"/>
      <c r="F29" s="173"/>
      <c r="G29" s="104"/>
      <c r="H29" s="104"/>
      <c r="I29" s="96"/>
    </row>
    <row r="30" ht="15" customHeight="1" spans="1:9">
      <c r="A30" s="87"/>
      <c r="B30" s="103" t="s">
        <v>122</v>
      </c>
      <c r="C30" s="175"/>
      <c r="D30" s="103" t="s">
        <v>139</v>
      </c>
      <c r="E30" s="175"/>
      <c r="F30" s="175"/>
      <c r="G30" s="104"/>
      <c r="H30" s="104"/>
      <c r="I30" s="96"/>
    </row>
    <row r="31" ht="15" customHeight="1" spans="1:9">
      <c r="A31" s="87"/>
      <c r="B31" s="103" t="s">
        <v>122</v>
      </c>
      <c r="C31" s="175"/>
      <c r="D31" s="103" t="s">
        <v>140</v>
      </c>
      <c r="E31" s="175"/>
      <c r="F31" s="175"/>
      <c r="G31" s="104"/>
      <c r="H31" s="104"/>
      <c r="I31" s="96"/>
    </row>
    <row r="32" ht="15" customHeight="1" spans="1:9">
      <c r="A32" s="87"/>
      <c r="B32" s="103" t="s">
        <v>122</v>
      </c>
      <c r="C32" s="175"/>
      <c r="D32" s="103" t="s">
        <v>141</v>
      </c>
      <c r="E32" s="175"/>
      <c r="F32" s="175"/>
      <c r="G32" s="104"/>
      <c r="H32" s="104"/>
      <c r="I32" s="96"/>
    </row>
    <row r="33" ht="15" customHeight="1" spans="1:9">
      <c r="A33" s="87"/>
      <c r="B33" s="103" t="s">
        <v>122</v>
      </c>
      <c r="C33" s="175"/>
      <c r="D33" s="103" t="s">
        <v>142</v>
      </c>
      <c r="E33" s="175"/>
      <c r="F33" s="175"/>
      <c r="G33" s="104"/>
      <c r="H33" s="104"/>
      <c r="I33" s="96"/>
    </row>
    <row r="34" ht="9.75" customHeight="1" spans="1:9">
      <c r="A34" s="176"/>
      <c r="B34" s="176"/>
      <c r="C34" s="177"/>
      <c r="D34" s="80"/>
      <c r="E34" s="177"/>
      <c r="F34" s="177"/>
      <c r="G34" s="176"/>
      <c r="H34" s="176"/>
      <c r="I34" s="180"/>
    </row>
  </sheetData>
  <mergeCells count="6">
    <mergeCell ref="B2:H2"/>
    <mergeCell ref="B3:C3"/>
    <mergeCell ref="B4:C4"/>
    <mergeCell ref="D4:H4"/>
    <mergeCell ref="A7:A9"/>
    <mergeCell ref="A11:A33"/>
  </mergeCells>
  <printOptions horizontalCentered="1"/>
  <pageMargins left="0.590277777777778" right="0.590277777777778" top="1.37777777777778" bottom="0.984027777777778" header="0" footer="0"/>
  <pageSetup paperSize="9" scale="8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M30"/>
  <sheetViews>
    <sheetView workbookViewId="0">
      <pane ySplit="6" topLeftCell="A7" activePane="bottomLeft" state="frozen"/>
      <selection/>
      <selection pane="bottomLeft" activeCell="Q15" sqref="Q15"/>
    </sheetView>
  </sheetViews>
  <sheetFormatPr defaultColWidth="10" defaultRowHeight="14.4"/>
  <cols>
    <col min="1" max="1" width="1.53703703703704" style="141" customWidth="1"/>
    <col min="2" max="3" width="6.15740740740741" style="141" customWidth="1"/>
    <col min="4" max="4" width="10" style="141" customWidth="1"/>
    <col min="5" max="5" width="34.3796296296296" style="142" customWidth="1"/>
    <col min="6" max="6" width="9.62962962962963" style="142" customWidth="1"/>
    <col min="7" max="7" width="9.12962962962963" style="142" customWidth="1"/>
    <col min="8" max="10" width="9.37962962962963" style="142" customWidth="1"/>
    <col min="11" max="11" width="5.75" style="141" customWidth="1"/>
    <col min="12" max="13" width="9.37962962962963" style="141" customWidth="1"/>
    <col min="14" max="14" width="5.37962962962963" style="141" customWidth="1"/>
    <col min="15" max="16" width="9.37962962962963" style="141" customWidth="1"/>
    <col min="17" max="18" width="5.75" style="141" customWidth="1"/>
    <col min="19" max="20" width="9.37962962962963" style="141" customWidth="1"/>
    <col min="21" max="21" width="5.37962962962963" style="141" customWidth="1"/>
    <col min="22" max="23" width="9.37962962962963" style="141" customWidth="1"/>
    <col min="24" max="24" width="5.37962962962963" style="141" customWidth="1"/>
    <col min="25" max="26" width="9.37962962962963" style="141" customWidth="1"/>
    <col min="27" max="28" width="5.75" style="141" customWidth="1"/>
    <col min="29" max="30" width="9.37962962962963" style="141" customWidth="1"/>
    <col min="31" max="31" width="5.37962962962963" style="141" customWidth="1"/>
    <col min="32" max="33" width="9.37962962962963" style="141" customWidth="1"/>
    <col min="34" max="34" width="5.37962962962963" style="141" customWidth="1"/>
    <col min="35" max="36" width="9.37962962962963" style="141" customWidth="1"/>
    <col min="37" max="37" width="5.75" style="141" customWidth="1"/>
    <col min="38" max="38" width="8.75" style="141" customWidth="1"/>
    <col min="39" max="39" width="9.37962962962963" style="141" customWidth="1"/>
    <col min="40" max="41" width="9.76851851851852" style="141" customWidth="1"/>
    <col min="42" max="16384" width="10" style="141"/>
  </cols>
  <sheetData>
    <row r="1" ht="25" customHeight="1" spans="1:39">
      <c r="A1" s="143"/>
      <c r="B1" s="62" t="s">
        <v>143</v>
      </c>
      <c r="C1" s="62"/>
      <c r="D1" s="143"/>
      <c r="E1" s="108"/>
      <c r="F1" s="108"/>
      <c r="G1" s="144"/>
      <c r="H1" s="145"/>
      <c r="I1" s="145"/>
      <c r="J1" s="144"/>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9"/>
      <c r="AM1" s="160"/>
    </row>
    <row r="2" ht="22.8" customHeight="1" spans="1:39">
      <c r="A2" s="81"/>
      <c r="B2" s="146" t="s">
        <v>144</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61"/>
      <c r="AM2" s="160"/>
    </row>
    <row r="3" ht="19.55" customHeight="1" spans="1:39">
      <c r="A3" s="148"/>
      <c r="B3" s="149" t="s">
        <v>7</v>
      </c>
      <c r="C3" s="150"/>
      <c r="D3" s="150"/>
      <c r="F3" s="151"/>
      <c r="G3" s="65"/>
      <c r="H3" s="152"/>
      <c r="I3" s="152"/>
      <c r="J3" s="151"/>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62" t="s">
        <v>8</v>
      </c>
      <c r="AK3" s="163"/>
      <c r="AL3" s="164"/>
      <c r="AM3" s="165"/>
    </row>
    <row r="4" ht="24.4" customHeight="1" spans="1:39">
      <c r="A4" s="89"/>
      <c r="B4" s="109" t="s">
        <v>11</v>
      </c>
      <c r="C4" s="109"/>
      <c r="D4" s="109"/>
      <c r="E4" s="109"/>
      <c r="F4" s="109" t="s">
        <v>145</v>
      </c>
      <c r="G4" s="109" t="s">
        <v>146</v>
      </c>
      <c r="H4" s="109"/>
      <c r="I4" s="109"/>
      <c r="J4" s="109"/>
      <c r="K4" s="109"/>
      <c r="L4" s="109"/>
      <c r="M4" s="109"/>
      <c r="N4" s="109"/>
      <c r="O4" s="109"/>
      <c r="P4" s="109"/>
      <c r="Q4" s="109" t="s">
        <v>147</v>
      </c>
      <c r="R4" s="109"/>
      <c r="S4" s="109"/>
      <c r="T4" s="109"/>
      <c r="U4" s="109"/>
      <c r="V4" s="109"/>
      <c r="W4" s="109"/>
      <c r="X4" s="109"/>
      <c r="Y4" s="109"/>
      <c r="Z4" s="109"/>
      <c r="AA4" s="109" t="s">
        <v>148</v>
      </c>
      <c r="AB4" s="109"/>
      <c r="AC4" s="109"/>
      <c r="AD4" s="109"/>
      <c r="AE4" s="109"/>
      <c r="AF4" s="109"/>
      <c r="AG4" s="109"/>
      <c r="AH4" s="109"/>
      <c r="AI4" s="109"/>
      <c r="AJ4" s="109"/>
      <c r="AK4" s="109"/>
      <c r="AL4" s="109"/>
      <c r="AM4" s="109"/>
    </row>
    <row r="5" ht="30" customHeight="1" spans="1:39">
      <c r="A5" s="89"/>
      <c r="B5" s="109" t="s">
        <v>83</v>
      </c>
      <c r="C5" s="109"/>
      <c r="D5" s="109" t="s">
        <v>72</v>
      </c>
      <c r="E5" s="109" t="s">
        <v>73</v>
      </c>
      <c r="F5" s="109"/>
      <c r="G5" s="109" t="s">
        <v>61</v>
      </c>
      <c r="H5" s="109" t="s">
        <v>149</v>
      </c>
      <c r="I5" s="109"/>
      <c r="J5" s="109"/>
      <c r="K5" s="109" t="s">
        <v>150</v>
      </c>
      <c r="L5" s="109"/>
      <c r="M5" s="109"/>
      <c r="N5" s="109" t="s">
        <v>151</v>
      </c>
      <c r="O5" s="109"/>
      <c r="P5" s="109"/>
      <c r="Q5" s="109" t="s">
        <v>61</v>
      </c>
      <c r="R5" s="109" t="s">
        <v>149</v>
      </c>
      <c r="S5" s="109"/>
      <c r="T5" s="109"/>
      <c r="U5" s="109" t="s">
        <v>150</v>
      </c>
      <c r="V5" s="109"/>
      <c r="W5" s="109"/>
      <c r="X5" s="109" t="s">
        <v>151</v>
      </c>
      <c r="Y5" s="109"/>
      <c r="Z5" s="109"/>
      <c r="AA5" s="109" t="s">
        <v>61</v>
      </c>
      <c r="AB5" s="109" t="s">
        <v>149</v>
      </c>
      <c r="AC5" s="109"/>
      <c r="AD5" s="109"/>
      <c r="AE5" s="109" t="s">
        <v>150</v>
      </c>
      <c r="AF5" s="109"/>
      <c r="AG5" s="109"/>
      <c r="AH5" s="109" t="s">
        <v>151</v>
      </c>
      <c r="AI5" s="109"/>
      <c r="AJ5" s="109"/>
      <c r="AK5" s="109" t="s">
        <v>152</v>
      </c>
      <c r="AL5" s="109"/>
      <c r="AM5" s="109"/>
    </row>
    <row r="6" ht="30" customHeight="1" spans="1:39">
      <c r="A6" s="80"/>
      <c r="B6" s="109" t="s">
        <v>84</v>
      </c>
      <c r="C6" s="109" t="s">
        <v>85</v>
      </c>
      <c r="D6" s="109"/>
      <c r="E6" s="109"/>
      <c r="F6" s="109"/>
      <c r="G6" s="109"/>
      <c r="H6" s="109" t="s">
        <v>153</v>
      </c>
      <c r="I6" s="109" t="s">
        <v>79</v>
      </c>
      <c r="J6" s="109" t="s">
        <v>80</v>
      </c>
      <c r="K6" s="109" t="s">
        <v>153</v>
      </c>
      <c r="L6" s="109" t="s">
        <v>79</v>
      </c>
      <c r="M6" s="109" t="s">
        <v>80</v>
      </c>
      <c r="N6" s="109" t="s">
        <v>153</v>
      </c>
      <c r="O6" s="109" t="s">
        <v>79</v>
      </c>
      <c r="P6" s="109" t="s">
        <v>80</v>
      </c>
      <c r="Q6" s="109"/>
      <c r="R6" s="109" t="s">
        <v>153</v>
      </c>
      <c r="S6" s="109" t="s">
        <v>79</v>
      </c>
      <c r="T6" s="109" t="s">
        <v>80</v>
      </c>
      <c r="U6" s="109" t="s">
        <v>153</v>
      </c>
      <c r="V6" s="109" t="s">
        <v>79</v>
      </c>
      <c r="W6" s="109" t="s">
        <v>80</v>
      </c>
      <c r="X6" s="109" t="s">
        <v>153</v>
      </c>
      <c r="Y6" s="109" t="s">
        <v>79</v>
      </c>
      <c r="Z6" s="109" t="s">
        <v>80</v>
      </c>
      <c r="AA6" s="109"/>
      <c r="AB6" s="109" t="s">
        <v>153</v>
      </c>
      <c r="AC6" s="109" t="s">
        <v>79</v>
      </c>
      <c r="AD6" s="109" t="s">
        <v>80</v>
      </c>
      <c r="AE6" s="109" t="s">
        <v>153</v>
      </c>
      <c r="AF6" s="109" t="s">
        <v>79</v>
      </c>
      <c r="AG6" s="109" t="s">
        <v>80</v>
      </c>
      <c r="AH6" s="109" t="s">
        <v>153</v>
      </c>
      <c r="AI6" s="109" t="s">
        <v>79</v>
      </c>
      <c r="AJ6" s="109" t="s">
        <v>80</v>
      </c>
      <c r="AK6" s="109" t="s">
        <v>153</v>
      </c>
      <c r="AL6" s="109" t="s">
        <v>79</v>
      </c>
      <c r="AM6" s="109" t="s">
        <v>80</v>
      </c>
    </row>
    <row r="7" ht="30" customHeight="1" spans="1:39">
      <c r="A7" s="89"/>
      <c r="B7" s="110"/>
      <c r="C7" s="110"/>
      <c r="D7" s="110"/>
      <c r="E7" s="110" t="s">
        <v>74</v>
      </c>
      <c r="F7" s="138">
        <f>G7</f>
        <v>324.07</v>
      </c>
      <c r="G7" s="138">
        <f>H7</f>
        <v>324.07</v>
      </c>
      <c r="H7" s="138">
        <f>I7+J7</f>
        <v>324.07</v>
      </c>
      <c r="I7" s="138">
        <f>I8</f>
        <v>274.07</v>
      </c>
      <c r="J7" s="138">
        <v>50</v>
      </c>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row>
    <row r="8" ht="30" customHeight="1" spans="1:39">
      <c r="A8" s="80"/>
      <c r="B8" s="153" t="s">
        <v>25</v>
      </c>
      <c r="C8" s="153" t="s">
        <v>25</v>
      </c>
      <c r="D8" s="154" t="s">
        <v>75</v>
      </c>
      <c r="E8" s="153" t="s">
        <v>154</v>
      </c>
      <c r="F8" s="138">
        <f>G8</f>
        <v>324.07</v>
      </c>
      <c r="G8" s="138">
        <f>H8</f>
        <v>324.07</v>
      </c>
      <c r="H8" s="138">
        <f>I8+J8</f>
        <v>324.07</v>
      </c>
      <c r="I8" s="138">
        <f>I9+I19</f>
        <v>274.07</v>
      </c>
      <c r="J8" s="138">
        <v>50</v>
      </c>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row>
    <row r="9" ht="30" customHeight="1" spans="1:39">
      <c r="A9" s="80"/>
      <c r="B9" s="153">
        <v>301</v>
      </c>
      <c r="C9" s="153" t="s">
        <v>25</v>
      </c>
      <c r="D9" s="154" t="s">
        <v>75</v>
      </c>
      <c r="E9" s="113" t="s">
        <v>155</v>
      </c>
      <c r="F9" s="138">
        <f>G9</f>
        <v>200.64</v>
      </c>
      <c r="G9" s="138">
        <f>H9</f>
        <v>200.64</v>
      </c>
      <c r="H9" s="138">
        <f>I9</f>
        <v>200.64</v>
      </c>
      <c r="I9" s="138">
        <f>SUM(I10:I18)</f>
        <v>200.64</v>
      </c>
      <c r="J9" s="138"/>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row>
    <row r="10" ht="30" customHeight="1" spans="1:39">
      <c r="A10" s="80"/>
      <c r="B10" s="153" t="s">
        <v>156</v>
      </c>
      <c r="C10" s="153" t="s">
        <v>157</v>
      </c>
      <c r="D10" s="154" t="s">
        <v>75</v>
      </c>
      <c r="E10" s="113" t="s">
        <v>158</v>
      </c>
      <c r="F10" s="138">
        <f>G10</f>
        <v>52.22</v>
      </c>
      <c r="G10" s="138">
        <f>H10</f>
        <v>52.22</v>
      </c>
      <c r="H10" s="138">
        <f>I10+J10</f>
        <v>52.22</v>
      </c>
      <c r="I10" s="138">
        <v>52.22</v>
      </c>
      <c r="J10" s="138"/>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row>
    <row r="11" ht="30" customHeight="1" spans="1:39">
      <c r="A11" s="80"/>
      <c r="B11" s="153" t="s">
        <v>156</v>
      </c>
      <c r="C11" s="153" t="s">
        <v>159</v>
      </c>
      <c r="D11" s="154" t="s">
        <v>75</v>
      </c>
      <c r="E11" s="113" t="s">
        <v>160</v>
      </c>
      <c r="F11" s="138">
        <f t="shared" ref="F11:F24" si="0">G11</f>
        <v>13.89</v>
      </c>
      <c r="G11" s="138">
        <f t="shared" ref="G11:G27" si="1">H11</f>
        <v>13.89</v>
      </c>
      <c r="H11" s="138">
        <f t="shared" ref="H11:H19" si="2">I11+J11</f>
        <v>13.89</v>
      </c>
      <c r="I11" s="138">
        <v>13.89</v>
      </c>
      <c r="J11" s="138"/>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row>
    <row r="12" ht="30" customHeight="1" spans="2:39">
      <c r="B12" s="153" t="s">
        <v>156</v>
      </c>
      <c r="C12" s="155" t="s">
        <v>96</v>
      </c>
      <c r="D12" s="154" t="s">
        <v>75</v>
      </c>
      <c r="E12" s="113" t="s">
        <v>161</v>
      </c>
      <c r="F12" s="138">
        <f t="shared" si="0"/>
        <v>21.33</v>
      </c>
      <c r="G12" s="138">
        <f t="shared" si="1"/>
        <v>21.33</v>
      </c>
      <c r="H12" s="138">
        <f t="shared" si="2"/>
        <v>21.33</v>
      </c>
      <c r="I12" s="138">
        <v>21.33</v>
      </c>
      <c r="J12" s="138"/>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row>
    <row r="13" ht="30" customHeight="1" spans="2:39">
      <c r="B13" s="153" t="s">
        <v>156</v>
      </c>
      <c r="C13" s="156" t="s">
        <v>162</v>
      </c>
      <c r="D13" s="154" t="s">
        <v>75</v>
      </c>
      <c r="E13" s="153" t="s">
        <v>163</v>
      </c>
      <c r="F13" s="138">
        <f t="shared" si="0"/>
        <v>61.98</v>
      </c>
      <c r="G13" s="138">
        <f t="shared" si="1"/>
        <v>61.98</v>
      </c>
      <c r="H13" s="138">
        <f t="shared" si="2"/>
        <v>61.98</v>
      </c>
      <c r="I13" s="138">
        <v>61.98</v>
      </c>
      <c r="J13" s="138"/>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row>
    <row r="14" ht="30" customHeight="1" spans="2:39">
      <c r="B14" s="153" t="s">
        <v>156</v>
      </c>
      <c r="C14" s="156" t="s">
        <v>164</v>
      </c>
      <c r="D14" s="154" t="s">
        <v>75</v>
      </c>
      <c r="E14" s="113" t="s">
        <v>165</v>
      </c>
      <c r="F14" s="138">
        <f t="shared" si="0"/>
        <v>23.88</v>
      </c>
      <c r="G14" s="138">
        <f t="shared" si="1"/>
        <v>23.88</v>
      </c>
      <c r="H14" s="138">
        <f t="shared" si="2"/>
        <v>23.88</v>
      </c>
      <c r="I14" s="138">
        <v>23.88</v>
      </c>
      <c r="J14" s="138"/>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row>
    <row r="15" ht="30" customHeight="1" spans="2:39">
      <c r="B15" s="153">
        <v>301</v>
      </c>
      <c r="C15" s="155" t="s">
        <v>166</v>
      </c>
      <c r="D15" s="154" t="s">
        <v>75</v>
      </c>
      <c r="E15" s="113" t="s">
        <v>167</v>
      </c>
      <c r="F15" s="138">
        <f t="shared" si="0"/>
        <v>6.85</v>
      </c>
      <c r="G15" s="138">
        <f t="shared" si="1"/>
        <v>6.85</v>
      </c>
      <c r="H15" s="138">
        <f t="shared" si="2"/>
        <v>6.85</v>
      </c>
      <c r="I15" s="138">
        <v>6.85</v>
      </c>
      <c r="J15" s="138"/>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row>
    <row r="16" ht="30" customHeight="1" spans="1:39">
      <c r="A16" s="80"/>
      <c r="B16" s="153">
        <v>301</v>
      </c>
      <c r="C16" s="155" t="s">
        <v>91</v>
      </c>
      <c r="D16" s="154" t="s">
        <v>75</v>
      </c>
      <c r="E16" s="153" t="s">
        <v>168</v>
      </c>
      <c r="F16" s="138">
        <f t="shared" si="0"/>
        <v>1.92</v>
      </c>
      <c r="G16" s="138">
        <f t="shared" si="1"/>
        <v>1.92</v>
      </c>
      <c r="H16" s="138">
        <f t="shared" si="2"/>
        <v>1.92</v>
      </c>
      <c r="I16" s="138">
        <v>1.92</v>
      </c>
      <c r="J16" s="138"/>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row>
    <row r="17" ht="30" customHeight="1" spans="2:39">
      <c r="B17" s="153">
        <v>301</v>
      </c>
      <c r="C17" s="153">
        <v>12</v>
      </c>
      <c r="D17" s="154" t="s">
        <v>75</v>
      </c>
      <c r="E17" s="153" t="s">
        <v>169</v>
      </c>
      <c r="F17" s="138">
        <f t="shared" si="0"/>
        <v>0.66</v>
      </c>
      <c r="G17" s="138">
        <f t="shared" si="1"/>
        <v>0.66</v>
      </c>
      <c r="H17" s="138">
        <f t="shared" si="2"/>
        <v>0.66</v>
      </c>
      <c r="I17" s="138">
        <v>0.66</v>
      </c>
      <c r="J17" s="138"/>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row>
    <row r="18" ht="30" customHeight="1" spans="2:39">
      <c r="B18" s="153" t="s">
        <v>156</v>
      </c>
      <c r="C18" s="153">
        <v>13</v>
      </c>
      <c r="D18" s="154" t="s">
        <v>75</v>
      </c>
      <c r="E18" s="113" t="s">
        <v>170</v>
      </c>
      <c r="F18" s="138">
        <f t="shared" si="0"/>
        <v>17.91</v>
      </c>
      <c r="G18" s="138">
        <f t="shared" si="1"/>
        <v>17.91</v>
      </c>
      <c r="H18" s="138">
        <f t="shared" si="2"/>
        <v>17.91</v>
      </c>
      <c r="I18" s="138">
        <v>17.91</v>
      </c>
      <c r="J18" s="138"/>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row>
    <row r="19" ht="30" customHeight="1" spans="2:39">
      <c r="B19" s="153">
        <v>302</v>
      </c>
      <c r="C19" s="153" t="s">
        <v>25</v>
      </c>
      <c r="D19" s="154" t="s">
        <v>75</v>
      </c>
      <c r="E19" s="153" t="s">
        <v>171</v>
      </c>
      <c r="F19" s="138">
        <v>123.43</v>
      </c>
      <c r="G19" s="138">
        <f t="shared" si="1"/>
        <v>123.43</v>
      </c>
      <c r="H19" s="138">
        <f t="shared" si="2"/>
        <v>123.43</v>
      </c>
      <c r="I19" s="138">
        <f>SUM(I20:I30)</f>
        <v>73.43</v>
      </c>
      <c r="J19" s="138">
        <f>SUM(J20:J30)</f>
        <v>50</v>
      </c>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row>
    <row r="20" ht="30" customHeight="1" spans="2:39">
      <c r="B20" s="153">
        <v>302</v>
      </c>
      <c r="C20" s="155" t="s">
        <v>92</v>
      </c>
      <c r="D20" s="154">
        <v>426001</v>
      </c>
      <c r="E20" s="113" t="s">
        <v>172</v>
      </c>
      <c r="F20" s="138">
        <f>G20</f>
        <v>20</v>
      </c>
      <c r="G20" s="138">
        <f t="shared" ref="G19:G33" si="3">H20</f>
        <v>20</v>
      </c>
      <c r="H20" s="138">
        <f t="shared" ref="H19:H36" si="4">I20+J20</f>
        <v>20</v>
      </c>
      <c r="I20" s="138">
        <v>20</v>
      </c>
      <c r="J20" s="138"/>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row>
    <row r="21" ht="30" customHeight="1" spans="2:39">
      <c r="B21" s="153">
        <v>302</v>
      </c>
      <c r="C21" s="155" t="s">
        <v>94</v>
      </c>
      <c r="D21" s="154" t="s">
        <v>75</v>
      </c>
      <c r="E21" s="113" t="s">
        <v>173</v>
      </c>
      <c r="F21" s="138">
        <f t="shared" ref="F21:F30" si="5">G21</f>
        <v>5</v>
      </c>
      <c r="G21" s="138">
        <f t="shared" si="3"/>
        <v>5</v>
      </c>
      <c r="H21" s="138">
        <f t="shared" si="4"/>
        <v>5</v>
      </c>
      <c r="I21" s="138">
        <v>5</v>
      </c>
      <c r="J21" s="138"/>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row>
    <row r="22" ht="30" customHeight="1" spans="2:39">
      <c r="B22" s="153">
        <v>302</v>
      </c>
      <c r="C22" s="155" t="s">
        <v>162</v>
      </c>
      <c r="D22" s="154" t="s">
        <v>75</v>
      </c>
      <c r="E22" s="113" t="s">
        <v>174</v>
      </c>
      <c r="F22" s="138">
        <f t="shared" si="5"/>
        <v>8.4</v>
      </c>
      <c r="G22" s="138">
        <f t="shared" si="3"/>
        <v>8.4</v>
      </c>
      <c r="H22" s="138">
        <f t="shared" si="4"/>
        <v>8.4</v>
      </c>
      <c r="I22" s="138">
        <v>8.4</v>
      </c>
      <c r="J22" s="138"/>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row>
    <row r="23" ht="30" customHeight="1" spans="2:39">
      <c r="B23" s="153">
        <v>302</v>
      </c>
      <c r="C23" s="155" t="s">
        <v>91</v>
      </c>
      <c r="D23" s="154" t="s">
        <v>75</v>
      </c>
      <c r="E23" s="113" t="s">
        <v>175</v>
      </c>
      <c r="F23" s="138">
        <f t="shared" si="5"/>
        <v>14</v>
      </c>
      <c r="G23" s="138">
        <f t="shared" si="3"/>
        <v>14</v>
      </c>
      <c r="H23" s="138">
        <f t="shared" si="4"/>
        <v>14</v>
      </c>
      <c r="I23" s="138">
        <v>14</v>
      </c>
      <c r="J23" s="138"/>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row>
    <row r="24" ht="30" customHeight="1" spans="2:39">
      <c r="B24" s="153">
        <v>302</v>
      </c>
      <c r="C24" s="155" t="s">
        <v>176</v>
      </c>
      <c r="D24" s="154" t="s">
        <v>75</v>
      </c>
      <c r="E24" s="113" t="s">
        <v>177</v>
      </c>
      <c r="F24" s="138">
        <f t="shared" si="5"/>
        <v>10.4</v>
      </c>
      <c r="G24" s="138">
        <f t="shared" si="3"/>
        <v>10.4</v>
      </c>
      <c r="H24" s="138">
        <f t="shared" si="4"/>
        <v>10.4</v>
      </c>
      <c r="I24" s="138">
        <v>10.4</v>
      </c>
      <c r="J24" s="138"/>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row>
    <row r="25" ht="30" customHeight="1" spans="2:39">
      <c r="B25" s="153">
        <v>302</v>
      </c>
      <c r="C25" s="156" t="s">
        <v>178</v>
      </c>
      <c r="D25" s="154" t="s">
        <v>75</v>
      </c>
      <c r="E25" s="113" t="s">
        <v>179</v>
      </c>
      <c r="F25" s="138">
        <f t="shared" si="5"/>
        <v>0.84</v>
      </c>
      <c r="G25" s="138">
        <f t="shared" si="3"/>
        <v>0.84</v>
      </c>
      <c r="H25" s="138">
        <f t="shared" si="4"/>
        <v>0.84</v>
      </c>
      <c r="I25" s="138">
        <v>0.84</v>
      </c>
      <c r="J25" s="138"/>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row>
    <row r="26" ht="30" customHeight="1" spans="2:39">
      <c r="B26" s="153">
        <v>302</v>
      </c>
      <c r="C26" s="156" t="s">
        <v>180</v>
      </c>
      <c r="D26" s="154" t="s">
        <v>75</v>
      </c>
      <c r="E26" s="153" t="s">
        <v>181</v>
      </c>
      <c r="F26" s="138">
        <f t="shared" si="5"/>
        <v>50</v>
      </c>
      <c r="G26" s="138">
        <f t="shared" si="3"/>
        <v>50</v>
      </c>
      <c r="H26" s="138">
        <f t="shared" si="4"/>
        <v>50</v>
      </c>
      <c r="I26" s="138"/>
      <c r="J26" s="138">
        <v>50</v>
      </c>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row>
    <row r="27" ht="30" customHeight="1" spans="2:39">
      <c r="B27" s="153">
        <v>302</v>
      </c>
      <c r="C27" s="156" t="s">
        <v>182</v>
      </c>
      <c r="D27" s="154" t="s">
        <v>75</v>
      </c>
      <c r="E27" s="113" t="s">
        <v>183</v>
      </c>
      <c r="F27" s="138">
        <f t="shared" si="5"/>
        <v>1.04</v>
      </c>
      <c r="G27" s="138">
        <f t="shared" si="3"/>
        <v>1.04</v>
      </c>
      <c r="H27" s="138">
        <f t="shared" si="4"/>
        <v>1.04</v>
      </c>
      <c r="I27" s="138">
        <v>1.04</v>
      </c>
      <c r="J27" s="138"/>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row>
    <row r="28" ht="30" customHeight="1" spans="2:39">
      <c r="B28" s="153">
        <v>302</v>
      </c>
      <c r="C28" s="153">
        <v>29</v>
      </c>
      <c r="D28" s="154" t="s">
        <v>75</v>
      </c>
      <c r="E28" s="113" t="s">
        <v>184</v>
      </c>
      <c r="F28" s="138">
        <f t="shared" si="5"/>
        <v>1.57</v>
      </c>
      <c r="G28" s="138">
        <f t="shared" si="3"/>
        <v>1.57</v>
      </c>
      <c r="H28" s="138">
        <f t="shared" si="4"/>
        <v>1.57</v>
      </c>
      <c r="I28" s="138">
        <v>1.57</v>
      </c>
      <c r="J28" s="138"/>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row>
    <row r="29" ht="30" customHeight="1" spans="2:39">
      <c r="B29" s="153">
        <v>302</v>
      </c>
      <c r="C29" s="153">
        <v>39</v>
      </c>
      <c r="D29" s="154" t="s">
        <v>75</v>
      </c>
      <c r="E29" s="113" t="s">
        <v>185</v>
      </c>
      <c r="F29" s="138">
        <f t="shared" si="5"/>
        <v>10.02</v>
      </c>
      <c r="G29" s="138">
        <f t="shared" si="3"/>
        <v>10.02</v>
      </c>
      <c r="H29" s="138">
        <f t="shared" si="4"/>
        <v>10.02</v>
      </c>
      <c r="I29" s="138">
        <v>10.02</v>
      </c>
      <c r="J29" s="138"/>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row>
    <row r="30" ht="30" customHeight="1" spans="2:39">
      <c r="B30" s="153">
        <v>302</v>
      </c>
      <c r="C30" s="153">
        <v>99</v>
      </c>
      <c r="D30" s="154" t="s">
        <v>75</v>
      </c>
      <c r="E30" s="113" t="s">
        <v>186</v>
      </c>
      <c r="F30" s="138">
        <f t="shared" si="5"/>
        <v>2.16</v>
      </c>
      <c r="G30" s="138">
        <f t="shared" si="3"/>
        <v>2.16</v>
      </c>
      <c r="H30" s="138">
        <f t="shared" si="4"/>
        <v>2.16</v>
      </c>
      <c r="I30" s="138">
        <v>2.16</v>
      </c>
      <c r="J30" s="138"/>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row>
  </sheetData>
  <mergeCells count="23">
    <mergeCell ref="B2:AL2"/>
    <mergeCell ref="AJ3:AL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0"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pane ySplit="6" topLeftCell="A7" activePane="bottomLeft" state="frozen"/>
      <selection/>
      <selection pane="bottomLeft" activeCell="M8" sqref="M8"/>
    </sheetView>
  </sheetViews>
  <sheetFormatPr defaultColWidth="10" defaultRowHeight="14.4" outlineLevelCol="7"/>
  <cols>
    <col min="1" max="3" width="6.62962962962963" style="78" customWidth="1"/>
    <col min="4" max="4" width="9.62962962962963" style="78" customWidth="1"/>
    <col min="5" max="5" width="33.3796296296296" style="78" customWidth="1"/>
    <col min="6" max="7" width="20.6296296296296" style="61" customWidth="1"/>
    <col min="8" max="8" width="13.1296296296296" style="78" customWidth="1"/>
    <col min="9" max="10" width="9.76851851851852" style="78" customWidth="1"/>
    <col min="11" max="16384" width="10" style="78"/>
  </cols>
  <sheetData>
    <row r="1" ht="25" customHeight="1" spans="1:8">
      <c r="A1" s="62" t="s">
        <v>187</v>
      </c>
      <c r="B1" s="82"/>
      <c r="C1" s="82"/>
      <c r="D1" s="82"/>
      <c r="E1" s="82"/>
      <c r="F1" s="108"/>
      <c r="G1" s="108"/>
      <c r="H1" s="87"/>
    </row>
    <row r="2" ht="22.8" customHeight="1" spans="1:7">
      <c r="A2" s="83" t="s">
        <v>188</v>
      </c>
      <c r="B2" s="83"/>
      <c r="C2" s="83"/>
      <c r="D2" s="83"/>
      <c r="E2" s="83"/>
      <c r="F2" s="83"/>
      <c r="G2" s="83"/>
    </row>
    <row r="3" ht="19.55" customHeight="1" spans="1:8">
      <c r="A3" s="85" t="s">
        <v>7</v>
      </c>
      <c r="B3" s="85"/>
      <c r="C3" s="85"/>
      <c r="D3" s="85"/>
      <c r="E3" s="84"/>
      <c r="G3" s="86" t="s">
        <v>8</v>
      </c>
      <c r="H3" s="94"/>
    </row>
    <row r="4" ht="24.4" customHeight="1" spans="1:8">
      <c r="A4" s="109" t="s">
        <v>11</v>
      </c>
      <c r="B4" s="109"/>
      <c r="C4" s="109"/>
      <c r="D4" s="109"/>
      <c r="E4" s="109"/>
      <c r="F4" s="109" t="s">
        <v>61</v>
      </c>
      <c r="G4" s="136" t="s">
        <v>189</v>
      </c>
      <c r="H4" s="136" t="s">
        <v>148</v>
      </c>
    </row>
    <row r="5" ht="24.4" customHeight="1" spans="1:8">
      <c r="A5" s="109" t="s">
        <v>83</v>
      </c>
      <c r="B5" s="109"/>
      <c r="C5" s="109"/>
      <c r="D5" s="109" t="s">
        <v>72</v>
      </c>
      <c r="E5" s="109" t="s">
        <v>73</v>
      </c>
      <c r="F5" s="109"/>
      <c r="G5" s="136"/>
      <c r="H5" s="136"/>
    </row>
    <row r="6" ht="24.4" customHeight="1" spans="1:8">
      <c r="A6" s="109" t="s">
        <v>84</v>
      </c>
      <c r="B6" s="109" t="s">
        <v>85</v>
      </c>
      <c r="C6" s="109" t="s">
        <v>86</v>
      </c>
      <c r="D6" s="109"/>
      <c r="E6" s="109"/>
      <c r="F6" s="109"/>
      <c r="G6" s="136"/>
      <c r="H6" s="136"/>
    </row>
    <row r="7" ht="27" customHeight="1" spans="1:8">
      <c r="A7" s="110"/>
      <c r="B7" s="110"/>
      <c r="C7" s="110"/>
      <c r="D7" s="110"/>
      <c r="E7" s="110" t="s">
        <v>74</v>
      </c>
      <c r="F7" s="111">
        <f>F8</f>
        <v>324.07</v>
      </c>
      <c r="G7" s="111">
        <f>G8</f>
        <v>324.07</v>
      </c>
      <c r="H7" s="137"/>
    </row>
    <row r="8" ht="27" customHeight="1" spans="1:8">
      <c r="A8" s="112"/>
      <c r="B8" s="112"/>
      <c r="C8" s="112"/>
      <c r="D8" s="112"/>
      <c r="E8" s="131" t="s">
        <v>190</v>
      </c>
      <c r="F8" s="138">
        <f t="shared" ref="F8:F15" si="0">G8</f>
        <v>324.07</v>
      </c>
      <c r="G8" s="138">
        <f>SUM(G9:G15)</f>
        <v>324.07</v>
      </c>
      <c r="H8" s="139"/>
    </row>
    <row r="9" ht="27" customHeight="1" spans="1:8">
      <c r="A9" s="112" t="s">
        <v>87</v>
      </c>
      <c r="B9" s="112" t="s">
        <v>88</v>
      </c>
      <c r="C9" s="112" t="s">
        <v>88</v>
      </c>
      <c r="D9" s="112">
        <v>426001</v>
      </c>
      <c r="E9" s="131" t="s">
        <v>89</v>
      </c>
      <c r="F9" s="138">
        <f t="shared" si="0"/>
        <v>23.88</v>
      </c>
      <c r="G9" s="114">
        <v>23.88</v>
      </c>
      <c r="H9" s="140"/>
    </row>
    <row r="10" ht="27" customHeight="1" spans="1:8">
      <c r="A10" s="112" t="s">
        <v>90</v>
      </c>
      <c r="B10" s="112" t="s">
        <v>91</v>
      </c>
      <c r="C10" s="112" t="s">
        <v>96</v>
      </c>
      <c r="D10" s="112">
        <v>426001</v>
      </c>
      <c r="E10" s="131" t="s">
        <v>97</v>
      </c>
      <c r="F10" s="138">
        <f t="shared" si="0"/>
        <v>1.92</v>
      </c>
      <c r="G10" s="114">
        <v>1.92</v>
      </c>
      <c r="H10" s="140"/>
    </row>
    <row r="11" ht="27" customHeight="1" spans="1:8">
      <c r="A11" s="112" t="s">
        <v>90</v>
      </c>
      <c r="B11" s="112" t="s">
        <v>91</v>
      </c>
      <c r="C11" s="112" t="s">
        <v>92</v>
      </c>
      <c r="D11" s="112">
        <v>426001</v>
      </c>
      <c r="E11" s="131" t="s">
        <v>93</v>
      </c>
      <c r="F11" s="138">
        <f t="shared" si="0"/>
        <v>2.42</v>
      </c>
      <c r="G11" s="114">
        <v>2.42</v>
      </c>
      <c r="H11" s="140"/>
    </row>
    <row r="12" ht="27" customHeight="1" spans="1:8">
      <c r="A12" s="112" t="s">
        <v>90</v>
      </c>
      <c r="B12" s="112" t="s">
        <v>91</v>
      </c>
      <c r="C12" s="112" t="s">
        <v>94</v>
      </c>
      <c r="D12" s="112">
        <v>426001</v>
      </c>
      <c r="E12" s="131" t="s">
        <v>95</v>
      </c>
      <c r="F12" s="138">
        <f t="shared" si="0"/>
        <v>4.43</v>
      </c>
      <c r="G12" s="114">
        <v>4.43</v>
      </c>
      <c r="H12" s="140"/>
    </row>
    <row r="13" ht="27" customHeight="1" spans="1:8">
      <c r="A13" s="112" t="s">
        <v>98</v>
      </c>
      <c r="B13" s="112" t="s">
        <v>92</v>
      </c>
      <c r="C13" s="112" t="s">
        <v>92</v>
      </c>
      <c r="D13" s="112">
        <v>426001</v>
      </c>
      <c r="E13" s="131" t="s">
        <v>99</v>
      </c>
      <c r="F13" s="138">
        <f t="shared" si="0"/>
        <v>176.21</v>
      </c>
      <c r="G13" s="138">
        <v>176.21</v>
      </c>
      <c r="H13" s="140"/>
    </row>
    <row r="14" ht="27" customHeight="1" spans="1:8">
      <c r="A14" s="112" t="s">
        <v>98</v>
      </c>
      <c r="B14" s="112" t="s">
        <v>92</v>
      </c>
      <c r="C14" s="112" t="s">
        <v>100</v>
      </c>
      <c r="D14" s="112">
        <v>426001</v>
      </c>
      <c r="E14" s="131" t="s">
        <v>101</v>
      </c>
      <c r="F14" s="138">
        <f t="shared" si="0"/>
        <v>97.3</v>
      </c>
      <c r="G14" s="114">
        <v>97.3</v>
      </c>
      <c r="H14" s="140"/>
    </row>
    <row r="15" ht="27" customHeight="1" spans="1:8">
      <c r="A15" s="112" t="s">
        <v>102</v>
      </c>
      <c r="B15" s="112" t="s">
        <v>94</v>
      </c>
      <c r="C15" s="112" t="s">
        <v>92</v>
      </c>
      <c r="D15" s="112">
        <v>426001</v>
      </c>
      <c r="E15" s="131" t="s">
        <v>103</v>
      </c>
      <c r="F15" s="138">
        <f t="shared" si="0"/>
        <v>17.91</v>
      </c>
      <c r="G15" s="114">
        <v>17.91</v>
      </c>
      <c r="H15" s="140"/>
    </row>
    <row r="16" ht="27" customHeight="1"/>
    <row r="17" ht="27" customHeight="1"/>
    <row r="18" ht="27" customHeight="1"/>
  </sheetData>
  <mergeCells count="10">
    <mergeCell ref="E1:G1"/>
    <mergeCell ref="A2:G2"/>
    <mergeCell ref="A3:D3"/>
    <mergeCell ref="A4:E4"/>
    <mergeCell ref="A5:C5"/>
    <mergeCell ref="D5:D6"/>
    <mergeCell ref="E5:E6"/>
    <mergeCell ref="F4:F6"/>
    <mergeCell ref="G4:G6"/>
    <mergeCell ref="H4:H6"/>
  </mergeCells>
  <printOptions horizontalCentered="1" verticalCentered="1"/>
  <pageMargins left="0.590277777777778" right="0.590277777777778" top="0.786805555555556" bottom="0.786805555555556" header="0" footer="0"/>
  <pageSetup paperSize="9" fitToWidth="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workbookViewId="0">
      <pane ySplit="6" topLeftCell="A8" activePane="bottomLeft" state="frozen"/>
      <selection/>
      <selection pane="bottomLeft" activeCell="M21" sqref="M21"/>
    </sheetView>
  </sheetViews>
  <sheetFormatPr defaultColWidth="10" defaultRowHeight="14.4" outlineLevelCol="7"/>
  <cols>
    <col min="1" max="1" width="1.53703703703704" customWidth="1"/>
    <col min="2" max="3" width="9.25" style="115" customWidth="1"/>
    <col min="4" max="4" width="29.3796296296296" customWidth="1"/>
    <col min="5" max="5" width="16.8796296296296" style="115" customWidth="1"/>
    <col min="6" max="6" width="18.75" style="115" customWidth="1"/>
    <col min="7" max="7" width="18" style="115" customWidth="1"/>
    <col min="8" max="8" width="1.53703703703704" customWidth="1"/>
    <col min="9" max="9" width="9.76851851851852" customWidth="1"/>
  </cols>
  <sheetData>
    <row r="1" ht="25" customHeight="1" spans="1:8">
      <c r="A1" s="116"/>
      <c r="B1" s="106" t="s">
        <v>191</v>
      </c>
      <c r="C1" s="106"/>
      <c r="D1" s="117"/>
      <c r="E1" s="118"/>
      <c r="F1" s="118"/>
      <c r="G1" s="119"/>
      <c r="H1" s="120"/>
    </row>
    <row r="2" ht="22.8" customHeight="1" spans="1:8">
      <c r="A2" s="121"/>
      <c r="B2" s="122" t="s">
        <v>192</v>
      </c>
      <c r="C2" s="122"/>
      <c r="D2" s="122"/>
      <c r="E2" s="122"/>
      <c r="F2" s="122"/>
      <c r="G2" s="122"/>
      <c r="H2" s="120"/>
    </row>
    <row r="3" ht="19.55" customHeight="1" spans="1:8">
      <c r="A3" s="123"/>
      <c r="B3" s="124" t="s">
        <v>7</v>
      </c>
      <c r="C3" s="124"/>
      <c r="D3" s="124"/>
      <c r="F3" s="125"/>
      <c r="G3" s="126" t="s">
        <v>8</v>
      </c>
      <c r="H3" s="120"/>
    </row>
    <row r="4" ht="30" customHeight="1" spans="1:8">
      <c r="A4" s="127"/>
      <c r="B4" s="88" t="s">
        <v>11</v>
      </c>
      <c r="C4" s="88"/>
      <c r="D4" s="88"/>
      <c r="E4" s="88" t="s">
        <v>79</v>
      </c>
      <c r="F4" s="88"/>
      <c r="G4" s="88"/>
      <c r="H4" s="120"/>
    </row>
    <row r="5" ht="30" customHeight="1" spans="1:8">
      <c r="A5" s="127"/>
      <c r="B5" s="88" t="s">
        <v>83</v>
      </c>
      <c r="C5" s="88"/>
      <c r="D5" s="88" t="s">
        <v>193</v>
      </c>
      <c r="E5" s="88" t="s">
        <v>61</v>
      </c>
      <c r="F5" s="88" t="s">
        <v>194</v>
      </c>
      <c r="G5" s="88" t="s">
        <v>195</v>
      </c>
      <c r="H5" s="120"/>
    </row>
    <row r="6" ht="30" customHeight="1" spans="1:8">
      <c r="A6" s="127"/>
      <c r="B6" s="88" t="s">
        <v>84</v>
      </c>
      <c r="C6" s="88" t="s">
        <v>85</v>
      </c>
      <c r="D6" s="88"/>
      <c r="E6" s="88"/>
      <c r="F6" s="88"/>
      <c r="G6" s="88"/>
      <c r="H6" s="120"/>
    </row>
    <row r="7" ht="30" customHeight="1" spans="1:8">
      <c r="A7" s="127"/>
      <c r="B7" s="88"/>
      <c r="C7" s="88"/>
      <c r="D7" s="88" t="s">
        <v>74</v>
      </c>
      <c r="E7" s="128">
        <f>F7+G7</f>
        <v>274.07</v>
      </c>
      <c r="F7" s="128">
        <f>F8+F18</f>
        <v>206.61</v>
      </c>
      <c r="G7" s="128">
        <f>G8+G18</f>
        <v>67.46</v>
      </c>
      <c r="H7" s="120"/>
    </row>
    <row r="8" ht="30" customHeight="1" spans="1:8">
      <c r="A8" s="127"/>
      <c r="B8" s="129" t="s">
        <v>196</v>
      </c>
      <c r="C8" s="130"/>
      <c r="D8" s="131" t="s">
        <v>197</v>
      </c>
      <c r="E8" s="128">
        <f>F8</f>
        <v>200.64</v>
      </c>
      <c r="F8" s="128">
        <v>200.64</v>
      </c>
      <c r="G8" s="128"/>
      <c r="H8" s="120"/>
    </row>
    <row r="9" ht="30" customHeight="1" spans="1:8">
      <c r="A9" s="127"/>
      <c r="B9" s="129">
        <v>301</v>
      </c>
      <c r="C9" s="132" t="s">
        <v>92</v>
      </c>
      <c r="D9" s="133" t="s">
        <v>198</v>
      </c>
      <c r="E9" s="128">
        <v>52.22</v>
      </c>
      <c r="F9" s="128">
        <v>52.22</v>
      </c>
      <c r="G9" s="128"/>
      <c r="H9" s="120"/>
    </row>
    <row r="10" ht="30" customHeight="1" spans="1:8">
      <c r="A10" s="127"/>
      <c r="B10" s="129">
        <v>301</v>
      </c>
      <c r="C10" s="132" t="s">
        <v>94</v>
      </c>
      <c r="D10" s="133" t="s">
        <v>199</v>
      </c>
      <c r="E10" s="128">
        <v>13.89</v>
      </c>
      <c r="F10" s="128">
        <v>13.89</v>
      </c>
      <c r="G10" s="128"/>
      <c r="H10" s="120"/>
    </row>
    <row r="11" ht="30" customHeight="1" spans="1:8">
      <c r="A11" s="127"/>
      <c r="B11" s="129">
        <v>301</v>
      </c>
      <c r="C11" s="132" t="s">
        <v>96</v>
      </c>
      <c r="D11" s="133" t="s">
        <v>200</v>
      </c>
      <c r="E11" s="128">
        <v>21.33</v>
      </c>
      <c r="F11" s="128">
        <v>21.33</v>
      </c>
      <c r="G11" s="128"/>
      <c r="H11" s="120"/>
    </row>
    <row r="12" ht="30" customHeight="1" spans="1:8">
      <c r="A12" s="127"/>
      <c r="B12" s="129">
        <v>301</v>
      </c>
      <c r="C12" s="132" t="s">
        <v>162</v>
      </c>
      <c r="D12" s="133" t="s">
        <v>201</v>
      </c>
      <c r="E12" s="128">
        <v>61.98</v>
      </c>
      <c r="F12" s="128">
        <v>61.98</v>
      </c>
      <c r="G12" s="128"/>
      <c r="H12" s="120"/>
    </row>
    <row r="13" ht="30" customHeight="1" spans="1:8">
      <c r="A13" s="127"/>
      <c r="B13" s="129">
        <v>301</v>
      </c>
      <c r="C13" s="132" t="s">
        <v>164</v>
      </c>
      <c r="D13" s="133" t="s">
        <v>202</v>
      </c>
      <c r="E13" s="128">
        <v>23.88</v>
      </c>
      <c r="F13" s="128">
        <v>23.88</v>
      </c>
      <c r="G13" s="128"/>
      <c r="H13" s="120"/>
    </row>
    <row r="14" ht="30" customHeight="1" spans="2:7">
      <c r="B14" s="129">
        <v>301</v>
      </c>
      <c r="C14" s="134" t="s">
        <v>166</v>
      </c>
      <c r="D14" s="133" t="s">
        <v>203</v>
      </c>
      <c r="E14" s="128">
        <v>6.85</v>
      </c>
      <c r="F14" s="128">
        <v>6.85</v>
      </c>
      <c r="G14" s="128"/>
    </row>
    <row r="15" ht="30" customHeight="1" spans="2:7">
      <c r="B15" s="129">
        <v>301</v>
      </c>
      <c r="C15" s="134" t="s">
        <v>91</v>
      </c>
      <c r="D15" s="133" t="s">
        <v>204</v>
      </c>
      <c r="E15" s="128">
        <v>1.92</v>
      </c>
      <c r="F15" s="128">
        <v>1.92</v>
      </c>
      <c r="G15" s="128"/>
    </row>
    <row r="16" ht="30" customHeight="1" spans="2:7">
      <c r="B16" s="129">
        <v>301</v>
      </c>
      <c r="C16" s="134" t="s">
        <v>205</v>
      </c>
      <c r="D16" s="133" t="s">
        <v>206</v>
      </c>
      <c r="E16" s="128">
        <v>0.66</v>
      </c>
      <c r="F16" s="128">
        <v>0.66</v>
      </c>
      <c r="G16" s="128"/>
    </row>
    <row r="17" ht="30" customHeight="1" spans="2:7">
      <c r="B17" s="129">
        <v>301</v>
      </c>
      <c r="C17" s="134" t="s">
        <v>207</v>
      </c>
      <c r="D17" s="133" t="s">
        <v>208</v>
      </c>
      <c r="E17" s="128">
        <v>17.91</v>
      </c>
      <c r="F17" s="128">
        <v>17.91</v>
      </c>
      <c r="G17" s="128"/>
    </row>
    <row r="18" ht="30" customHeight="1" spans="2:7">
      <c r="B18" s="129" t="s">
        <v>209</v>
      </c>
      <c r="C18" s="134"/>
      <c r="D18" s="131" t="s">
        <v>210</v>
      </c>
      <c r="E18" s="128">
        <f>F18+G18</f>
        <v>73.43</v>
      </c>
      <c r="F18" s="128">
        <f>SUM(F19:F28)</f>
        <v>5.97</v>
      </c>
      <c r="G18" s="128">
        <f>SUM(G19:G28)</f>
        <v>67.46</v>
      </c>
    </row>
    <row r="19" ht="30" customHeight="1" spans="2:7">
      <c r="B19" s="129">
        <v>302</v>
      </c>
      <c r="C19" s="134" t="s">
        <v>92</v>
      </c>
      <c r="D19" s="133" t="s">
        <v>211</v>
      </c>
      <c r="E19" s="128">
        <f t="shared" ref="E19:E28" si="0">F19+G19</f>
        <v>20</v>
      </c>
      <c r="F19" s="128"/>
      <c r="G19" s="128">
        <v>20</v>
      </c>
    </row>
    <row r="20" ht="30" customHeight="1" spans="2:7">
      <c r="B20" s="129">
        <v>302</v>
      </c>
      <c r="C20" s="134" t="s">
        <v>94</v>
      </c>
      <c r="D20" s="133" t="s">
        <v>212</v>
      </c>
      <c r="E20" s="128">
        <f t="shared" si="0"/>
        <v>5</v>
      </c>
      <c r="F20" s="128"/>
      <c r="G20" s="128">
        <v>5</v>
      </c>
    </row>
    <row r="21" ht="30" customHeight="1" spans="2:7">
      <c r="B21" s="129">
        <v>302</v>
      </c>
      <c r="C21" s="134" t="s">
        <v>162</v>
      </c>
      <c r="D21" s="133" t="s">
        <v>213</v>
      </c>
      <c r="E21" s="128">
        <f t="shared" si="0"/>
        <v>8.4</v>
      </c>
      <c r="F21" s="128"/>
      <c r="G21" s="128">
        <v>8.4</v>
      </c>
    </row>
    <row r="22" ht="30" customHeight="1" spans="2:7">
      <c r="B22" s="129">
        <v>302</v>
      </c>
      <c r="C22" s="134" t="s">
        <v>91</v>
      </c>
      <c r="D22" s="133" t="s">
        <v>214</v>
      </c>
      <c r="E22" s="128">
        <f t="shared" si="0"/>
        <v>14</v>
      </c>
      <c r="F22" s="128"/>
      <c r="G22" s="128">
        <v>14</v>
      </c>
    </row>
    <row r="23" ht="30" customHeight="1" spans="2:7">
      <c r="B23" s="129">
        <v>302</v>
      </c>
      <c r="C23" s="134" t="s">
        <v>176</v>
      </c>
      <c r="D23" s="133" t="s">
        <v>215</v>
      </c>
      <c r="E23" s="128">
        <f t="shared" si="0"/>
        <v>10.4</v>
      </c>
      <c r="F23" s="128"/>
      <c r="G23" s="128">
        <v>10.4</v>
      </c>
    </row>
    <row r="24" ht="30" customHeight="1" spans="2:7">
      <c r="B24" s="129">
        <v>302</v>
      </c>
      <c r="C24" s="134" t="s">
        <v>178</v>
      </c>
      <c r="D24" s="135" t="s">
        <v>179</v>
      </c>
      <c r="E24" s="128">
        <f t="shared" si="0"/>
        <v>0.84</v>
      </c>
      <c r="F24" s="128"/>
      <c r="G24" s="128">
        <v>0.84</v>
      </c>
    </row>
    <row r="25" ht="30" customHeight="1" spans="2:7">
      <c r="B25" s="129">
        <v>302</v>
      </c>
      <c r="C25" s="134" t="s">
        <v>182</v>
      </c>
      <c r="D25" s="133" t="s">
        <v>216</v>
      </c>
      <c r="E25" s="128">
        <f t="shared" si="0"/>
        <v>1.04</v>
      </c>
      <c r="F25" s="128">
        <v>1.04</v>
      </c>
      <c r="G25" s="128"/>
    </row>
    <row r="26" ht="30" customHeight="1" spans="2:7">
      <c r="B26" s="129">
        <v>302</v>
      </c>
      <c r="C26" s="134" t="s">
        <v>217</v>
      </c>
      <c r="D26" s="133" t="s">
        <v>218</v>
      </c>
      <c r="E26" s="128">
        <f t="shared" si="0"/>
        <v>1.57</v>
      </c>
      <c r="F26" s="128">
        <v>1.57</v>
      </c>
      <c r="G26" s="128"/>
    </row>
    <row r="27" ht="30" customHeight="1" spans="2:7">
      <c r="B27" s="129">
        <v>302</v>
      </c>
      <c r="C27" s="134" t="s">
        <v>219</v>
      </c>
      <c r="D27" s="133" t="s">
        <v>220</v>
      </c>
      <c r="E27" s="128">
        <f t="shared" si="0"/>
        <v>10.02</v>
      </c>
      <c r="F27" s="128">
        <v>3.36</v>
      </c>
      <c r="G27" s="128">
        <v>6.66</v>
      </c>
    </row>
    <row r="28" ht="30" customHeight="1" spans="2:7">
      <c r="B28" s="129">
        <v>302</v>
      </c>
      <c r="C28" s="134" t="s">
        <v>221</v>
      </c>
      <c r="D28" s="133" t="s">
        <v>222</v>
      </c>
      <c r="E28" s="128">
        <f t="shared" si="0"/>
        <v>2.16</v>
      </c>
      <c r="F28" s="128"/>
      <c r="G28" s="128">
        <v>2.16</v>
      </c>
    </row>
  </sheetData>
  <mergeCells count="9">
    <mergeCell ref="B2:G2"/>
    <mergeCell ref="B3:D3"/>
    <mergeCell ref="B4:D4"/>
    <mergeCell ref="E4:G4"/>
    <mergeCell ref="B5:C5"/>
    <mergeCell ref="D5:D6"/>
    <mergeCell ref="E5:E6"/>
    <mergeCell ref="F5:F6"/>
    <mergeCell ref="G5:G6"/>
  </mergeCells>
  <printOptions horizontalCentered="1" verticalCentered="1"/>
  <pageMargins left="0.590277777777778" right="0.590277777777778" top="0.984027777777778" bottom="0.786805555555556" header="0" footer="0"/>
  <pageSetup paperSize="9" scale="86" fitToWidth="0"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pane ySplit="5" topLeftCell="A6" activePane="bottomLeft" state="frozen"/>
      <selection/>
      <selection pane="bottomLeft" activeCell="E10" sqref="E10"/>
    </sheetView>
  </sheetViews>
  <sheetFormatPr defaultColWidth="10" defaultRowHeight="14.4" outlineLevelCol="6"/>
  <cols>
    <col min="1" max="3" width="6.62962962962963" style="61" customWidth="1"/>
    <col min="4" max="4" width="19.5" style="61" customWidth="1"/>
    <col min="5" max="5" width="35.25" style="78" customWidth="1"/>
    <col min="6" max="6" width="25.3796296296296" style="61" customWidth="1"/>
    <col min="7" max="7" width="17.6296296296296" style="78" customWidth="1"/>
    <col min="8" max="10" width="9.76851851851852" style="78" customWidth="1"/>
    <col min="11" max="16384" width="10" style="78"/>
  </cols>
  <sheetData>
    <row r="1" ht="25" customHeight="1" spans="1:7">
      <c r="A1" s="106" t="s">
        <v>223</v>
      </c>
      <c r="B1" s="107"/>
      <c r="C1" s="107"/>
      <c r="D1" s="107"/>
      <c r="E1" s="87"/>
      <c r="F1" s="108"/>
      <c r="G1" s="87"/>
    </row>
    <row r="2" ht="22.8" customHeight="1" spans="1:7">
      <c r="A2" s="83" t="s">
        <v>224</v>
      </c>
      <c r="B2" s="83"/>
      <c r="C2" s="83"/>
      <c r="D2" s="83"/>
      <c r="E2" s="83"/>
      <c r="F2" s="83"/>
      <c r="G2" s="87" t="s">
        <v>5</v>
      </c>
    </row>
    <row r="3" ht="19.55" customHeight="1" spans="1:7">
      <c r="A3" s="85" t="s">
        <v>7</v>
      </c>
      <c r="B3" s="85"/>
      <c r="C3" s="85"/>
      <c r="D3" s="85"/>
      <c r="E3" s="85"/>
      <c r="F3" s="86" t="s">
        <v>8</v>
      </c>
      <c r="G3" s="94"/>
    </row>
    <row r="4" ht="24.4" customHeight="1" spans="1:7">
      <c r="A4" s="109" t="s">
        <v>83</v>
      </c>
      <c r="B4" s="109"/>
      <c r="C4" s="109"/>
      <c r="D4" s="109" t="s">
        <v>72</v>
      </c>
      <c r="E4" s="109" t="s">
        <v>73</v>
      </c>
      <c r="F4" s="109" t="s">
        <v>225</v>
      </c>
      <c r="G4" s="95"/>
    </row>
    <row r="5" ht="24.4" customHeight="1" spans="1:7">
      <c r="A5" s="109" t="s">
        <v>84</v>
      </c>
      <c r="B5" s="109" t="s">
        <v>85</v>
      </c>
      <c r="C5" s="109" t="s">
        <v>86</v>
      </c>
      <c r="D5" s="109"/>
      <c r="E5" s="109"/>
      <c r="F5" s="109"/>
      <c r="G5" s="96"/>
    </row>
    <row r="6" ht="22.8" customHeight="1" spans="1:7">
      <c r="A6" s="110"/>
      <c r="B6" s="110"/>
      <c r="C6" s="110"/>
      <c r="D6" s="110"/>
      <c r="E6" s="110" t="s">
        <v>74</v>
      </c>
      <c r="F6" s="111">
        <v>50</v>
      </c>
      <c r="G6" s="97"/>
    </row>
    <row r="7" ht="22.8" customHeight="1" spans="1:7">
      <c r="A7" s="112" t="s">
        <v>98</v>
      </c>
      <c r="B7" s="112" t="s">
        <v>92</v>
      </c>
      <c r="C7" s="112" t="s">
        <v>94</v>
      </c>
      <c r="D7" s="112" t="s">
        <v>75</v>
      </c>
      <c r="E7" s="113" t="s">
        <v>226</v>
      </c>
      <c r="F7" s="114">
        <v>50</v>
      </c>
      <c r="G7" s="97"/>
    </row>
    <row r="8" ht="27" customHeight="1"/>
    <row r="9" ht="27" customHeight="1"/>
    <row r="10" ht="27" customHeight="1"/>
    <row r="11" ht="27" customHeight="1"/>
    <row r="12" ht="27" customHeight="1"/>
    <row r="13" ht="27" customHeight="1"/>
    <row r="14" ht="27" customHeight="1"/>
    <row r="15" ht="27" customHeight="1"/>
    <row r="16" ht="27" customHeight="1"/>
    <row r="17" ht="27" customHeight="1"/>
    <row r="18" ht="27" customHeight="1"/>
  </sheetData>
  <mergeCells count="6">
    <mergeCell ref="A2:F2"/>
    <mergeCell ref="A3:E3"/>
    <mergeCell ref="A4:C4"/>
    <mergeCell ref="D4:D5"/>
    <mergeCell ref="E4:E5"/>
    <mergeCell ref="F4:F5"/>
  </mergeCells>
  <printOptions horizontalCentered="1" verticalCentered="1"/>
  <pageMargins left="0.590277777777778" right="0.590277777777778" top="0.98402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封面 </vt:lpstr>
      <vt:lpstr>1</vt:lpstr>
      <vt:lpstr>1-1</vt:lpstr>
      <vt:lpstr>1-2</vt:lpstr>
      <vt:lpstr>2</vt:lpstr>
      <vt:lpstr>2-1</vt:lpstr>
      <vt:lpstr>3</vt:lpstr>
      <vt:lpstr>3-1</vt:lpstr>
      <vt:lpstr>3-2</vt:lpstr>
      <vt:lpstr>3-3</vt:lpstr>
      <vt:lpstr>4</vt:lpstr>
      <vt:lpstr>4-1</vt:lpstr>
      <vt:lpstr>5</vt:lpstr>
      <vt:lpstr>6</vt:lpstr>
      <vt:lpstr>7</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花未开全</cp:lastModifiedBy>
  <dcterms:created xsi:type="dcterms:W3CDTF">2022-03-04T11:29:00Z</dcterms:created>
  <dcterms:modified xsi:type="dcterms:W3CDTF">2024-04-12T02:54:02Z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F4DEF42BC0104B61ADD6CF7B2A8E1A31_13</vt:lpwstr>
  </property>
</Properties>
</file>